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Cuarto trimestre\"/>
    </mc:Choice>
  </mc:AlternateContent>
  <xr:revisionPtr revIDLastSave="0" documentId="8_{C552E0F2-B9D8-4748-B0B5-79E091911B8A}" xr6:coauthVersionLast="45" xr6:coauthVersionMax="45" xr10:uidLastSave="{00000000-0000-0000-0000-000000000000}"/>
  <bookViews>
    <workbookView xWindow="-120" yWindow="-120" windowWidth="20730" windowHeight="11040" firstSheet="1" activeTab="1" xr2:uid="{181CF5C1-FDAC-4432-8F35-DEF1CC17CE5F}"/>
  </bookViews>
  <sheets>
    <sheet name="FORMATO " sheetId="1" r:id="rId1"/>
    <sheet name="MAR FORMATO" sheetId="13" r:id="rId2"/>
    <sheet name="TIPO DE FACTOR" sheetId="5" r:id="rId3"/>
    <sheet name="GRADO DE IMPACTO" sheetId="7" r:id="rId4"/>
    <sheet name="PROBABILIDAD DE OCURRENCIA" sheetId="6" r:id="rId5"/>
    <sheet name="CUADRANTE" sheetId="8" r:id="rId6"/>
    <sheet name="ESTRATEGIA" sheetId="9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17" i="13" l="1"/>
  <c r="N13" i="13" l="1"/>
  <c r="N9" i="13"/>
  <c r="N6" i="13"/>
  <c r="N20" i="13"/>
  <c r="N23" i="13"/>
  <c r="N27" i="13"/>
</calcChain>
</file>

<file path=xl/sharedStrings.xml><?xml version="1.0" encoding="utf-8"?>
<sst xmlns="http://schemas.openxmlformats.org/spreadsheetml/2006/main" count="281" uniqueCount="198">
  <si>
    <t>Secretaría
de
Adscripción</t>
  </si>
  <si>
    <t>Unidad  
Administrativa</t>
  </si>
  <si>
    <t>Elaboró</t>
  </si>
  <si>
    <t>Supervisó</t>
  </si>
  <si>
    <t>Autorizó</t>
  </si>
  <si>
    <t xml:space="preserve">
Componente 
y/o
Actividad
</t>
  </si>
  <si>
    <t>Nombre del
indicador</t>
  </si>
  <si>
    <t>Metas 
Programadas</t>
  </si>
  <si>
    <t>Riesgo</t>
  </si>
  <si>
    <t xml:space="preserve">Componente
</t>
  </si>
  <si>
    <t>Plasmado en la Matriz de Indicadores de Resultados</t>
  </si>
  <si>
    <t>Algo que puede o no suceder, afecta el cumplimiento de objetivos, compromete la optimización de recursos y da oportunidad a los Riesgos de Corrupción.
Un componente puede implicar más de un riesgo.</t>
  </si>
  <si>
    <t>Diseñar respuestas a los riesgos, analizados de tal modo que estos se encuentren debidamente controlados para asegurar el cumplimiento de los objetivos.</t>
  </si>
  <si>
    <t>Actividad</t>
  </si>
  <si>
    <t>Plasmada en la Matriz de Indicadores de Resultados</t>
  </si>
  <si>
    <t>Una actividad  puede implicar mas de un riesgo.</t>
  </si>
  <si>
    <t xml:space="preserve">Elaboró: </t>
  </si>
  <si>
    <t>Revisó</t>
  </si>
  <si>
    <t xml:space="preserve">Autorizó: </t>
  </si>
  <si>
    <t>Tipo de Factor de Riesgo</t>
  </si>
  <si>
    <t>Impacto</t>
  </si>
  <si>
    <t>Descripción</t>
  </si>
  <si>
    <t>Catastrófico</t>
  </si>
  <si>
    <t>Grave</t>
  </si>
  <si>
    <t>Moderado</t>
  </si>
  <si>
    <t>Causaría, ya sea una pérdida importante en el patrimonio o un deterioro significativo en la imagen Institucional.</t>
  </si>
  <si>
    <t>Bajo</t>
  </si>
  <si>
    <t>Causa un daño en el patrimonio o imagen Institucional, que se puede corregir en el corto tiempo y no afecta el cumplimiento de las metas y objetivos institucionales.</t>
  </si>
  <si>
    <t>Menor</t>
  </si>
  <si>
    <t>Riesgo que puede ocasionar pequeños o nulos efectos en la Institución.</t>
  </si>
  <si>
    <t>Escala de</t>
  </si>
  <si>
    <t>Valor</t>
  </si>
  <si>
    <t>Probabilidad de</t>
  </si>
  <si>
    <t>Ocurrencia</t>
  </si>
  <si>
    <t>Recurrente</t>
  </si>
  <si>
    <t>Probabilidad de ocurrencia muy alta.</t>
  </si>
  <si>
    <t>Se tiene la seguridad de que el riesgo se materialice, tiende a estar entre 90% y 100%.</t>
  </si>
  <si>
    <t>Muy probable</t>
  </si>
  <si>
    <t>Probabilidad de ocurrencia alta.</t>
  </si>
  <si>
    <t>Está entre 75% a 89% la seguridad de que se materialice el riesgo.</t>
  </si>
  <si>
    <t>Probable</t>
  </si>
  <si>
    <t>Probabilidad de ocurrencia media.</t>
  </si>
  <si>
    <t>Está entre 51% a 74% la seguridad de que se materialice el riesgo.</t>
  </si>
  <si>
    <t>Inusual</t>
  </si>
  <si>
    <t>Probabilidad de ocurrencia baja.</t>
  </si>
  <si>
    <t>Está entre 25% a 50% la seguridad de que se materialice el riesgo.</t>
  </si>
  <si>
    <t>Remota</t>
  </si>
  <si>
    <t>Probabilidad de ocurrencia muy baja.</t>
  </si>
  <si>
    <t>Está entre 1% a 24% la seguridad de que se materialice el riesgo.</t>
  </si>
  <si>
    <t>Dañaría significativamente el patrimonio, incumplimientos normativos, problemas operativos o de impacto ambiental y deterioro de la imagen o logro de las metas y objetivos institucionales. Además se requiere una cantidad importante de tiempo para investigar y corregir los daños.</t>
  </si>
  <si>
    <t>Influye directamente en el cumplimiento de la misión, visión, metas y objetivos de la Institución y puede implicar pérdida patrimonial, incumplimientos normativos, problemas operativos o impacto ambiental y deterioro de la imagen, dejando además sin funcionar totalmente o por un periodo importante de tiempo, afectando los programas, proyectos,procesos o servicios sutantivos.</t>
  </si>
  <si>
    <t>GRADO DE IMPACTO</t>
  </si>
  <si>
    <t>Escala 
de Valor</t>
  </si>
  <si>
    <t>En la celda de Grago de Impacto</t>
  </si>
  <si>
    <t>Ubicación 
de Cuadrantes</t>
  </si>
  <si>
    <t>Estrategia para Administrar</t>
  </si>
  <si>
    <t>|</t>
  </si>
  <si>
    <t>II</t>
  </si>
  <si>
    <t>III</t>
  </si>
  <si>
    <t>IV</t>
  </si>
  <si>
    <t>Acciones de Control para enfrentar los Riesgos</t>
  </si>
  <si>
    <r>
      <rPr>
        <b/>
        <sz val="16"/>
        <color theme="1"/>
        <rFont val="Arial"/>
        <family val="2"/>
      </rPr>
      <t>Tipo de factor de riesgo:</t>
    </r>
    <r>
      <rPr>
        <sz val="16"/>
        <color theme="1"/>
        <rFont val="Arial"/>
        <family val="2"/>
      </rPr>
      <t xml:space="preserve"> Se identificará el tipo de factor conforme a lo siguiente:
●	</t>
    </r>
    <r>
      <rPr>
        <b/>
        <sz val="16"/>
        <color theme="1"/>
        <rFont val="Arial"/>
        <family val="2"/>
      </rPr>
      <t>Interno:</t>
    </r>
    <r>
      <rPr>
        <sz val="16"/>
        <color theme="1"/>
        <rFont val="Arial"/>
        <family val="2"/>
      </rPr>
      <t xml:space="preserve"> Se encuentra relacionado con las causas o situaciones originadas en el ámbito de actuación de la organización.
●	</t>
    </r>
    <r>
      <rPr>
        <b/>
        <sz val="16"/>
        <color theme="1"/>
        <rFont val="Arial"/>
        <family val="2"/>
      </rPr>
      <t>Externo:</t>
    </r>
    <r>
      <rPr>
        <sz val="16"/>
        <color theme="1"/>
        <rFont val="Arial"/>
        <family val="2"/>
      </rPr>
      <t xml:space="preserve"> Se refiere a las causas o situaciones fuera del ámbito de competencia de la organización.</t>
    </r>
  </si>
  <si>
    <r>
      <rPr>
        <b/>
        <sz val="14"/>
        <color theme="1"/>
        <rFont val="Arial"/>
        <family val="2"/>
      </rPr>
      <t>CUADRANTES</t>
    </r>
    <r>
      <rPr>
        <sz val="14"/>
        <color theme="1"/>
        <rFont val="Arial"/>
        <family val="2"/>
      </rPr>
      <t xml:space="preserve">
Los riesgos se ubicarán por cuadrantes.
Considerando la Escala de Valores por </t>
    </r>
    <r>
      <rPr>
        <b/>
        <sz val="14"/>
        <color theme="1"/>
        <rFont val="Arial"/>
        <family val="2"/>
      </rPr>
      <t>Grado de Impacto</t>
    </r>
    <r>
      <rPr>
        <sz val="14"/>
        <color theme="1"/>
        <rFont val="Arial"/>
        <family val="2"/>
      </rPr>
      <t xml:space="preserve"> y </t>
    </r>
    <r>
      <rPr>
        <b/>
        <sz val="14"/>
        <color theme="1"/>
        <rFont val="Arial"/>
        <family val="2"/>
      </rPr>
      <t>Probabilidad de Ocurrencia</t>
    </r>
    <r>
      <rPr>
        <sz val="14"/>
        <color theme="1"/>
        <rFont val="Arial"/>
        <family val="2"/>
      </rPr>
      <t xml:space="preserve">.
</t>
    </r>
    <r>
      <rPr>
        <b/>
        <sz val="14"/>
        <color theme="1"/>
        <rFont val="Arial"/>
        <family val="2"/>
      </rPr>
      <t>Cuadrante I. Riesgos de Atención Inmediata.</t>
    </r>
    <r>
      <rPr>
        <sz val="14"/>
        <color theme="1"/>
        <rFont val="Arial"/>
        <family val="2"/>
      </rPr>
      <t xml:space="preserve">- Son críticos por su alta probabilidad de ocurrencia y grado de impacto, se ubican en la escala de valor mayor a 5 y hasta 10 de ambos ejes;
</t>
    </r>
    <r>
      <rPr>
        <b/>
        <sz val="14"/>
        <color theme="1"/>
        <rFont val="Arial"/>
        <family val="2"/>
      </rPr>
      <t>Cuadrante II. Riesgos de Atención Periódica.</t>
    </r>
    <r>
      <rPr>
        <sz val="14"/>
        <color theme="1"/>
        <rFont val="Arial"/>
        <family val="2"/>
      </rPr>
      <t xml:space="preserve">- Tienen alta probabilidad de ocurrencia ubicada en la escala de valor mayor a 5 y hasta 10 y bajo grado de impacto de 1 y hasta 5;
</t>
    </r>
    <r>
      <rPr>
        <b/>
        <sz val="14"/>
        <color theme="1"/>
        <rFont val="Arial"/>
        <family val="2"/>
      </rPr>
      <t>Cuadrante III. Riesgos Controlados.</t>
    </r>
    <r>
      <rPr>
        <sz val="14"/>
        <color theme="1"/>
        <rFont val="Arial"/>
        <family val="2"/>
      </rPr>
      <t xml:space="preserve">- Son de baja probabilidad de ocurrencia y grado de impacto, se ubican en la escala de valor de 1 y hasta 5 de ambos ejes, y
</t>
    </r>
    <r>
      <rPr>
        <b/>
        <sz val="14"/>
        <color theme="1"/>
        <rFont val="Arial"/>
        <family val="2"/>
      </rPr>
      <t xml:space="preserve">
Cuadrante IV. Riesgos de Seguimiento.</t>
    </r>
    <r>
      <rPr>
        <sz val="14"/>
        <color theme="1"/>
        <rFont val="Arial"/>
        <family val="2"/>
      </rPr>
      <t>- Tienen baja probabilidad de ocurrencia con valor de 1 y hasta 5 y alto grado de impacto mayor a 5 y hasta 10.</t>
    </r>
  </si>
  <si>
    <t>Interno
o
Externo</t>
  </si>
  <si>
    <t>Seguimiento</t>
  </si>
  <si>
    <t xml:space="preserve"> Medios de Verificación </t>
  </si>
  <si>
    <r>
      <t xml:space="preserve">    </t>
    </r>
    <r>
      <rPr>
        <b/>
        <sz val="14"/>
        <color theme="1"/>
        <rFont val="Monotype Corsiva"/>
        <family val="4"/>
      </rPr>
      <t xml:space="preserve">Administración Pública Municipal de Huichapan. Hidalgo 2020-2024.  </t>
    </r>
    <r>
      <rPr>
        <b/>
        <sz val="18"/>
        <color theme="1"/>
        <rFont val="Arial"/>
        <family val="2"/>
      </rPr>
      <t xml:space="preserve">
INVENTARIO DE ADMINISTRACIÓN DE RIESGOS  
EJERCICIO FISCAL 2024.</t>
    </r>
  </si>
  <si>
    <t>Estrategia para Administrar los Riesgos</t>
  </si>
  <si>
    <r>
      <rPr>
        <b/>
        <sz val="14"/>
        <color theme="1"/>
        <rFont val="Arial"/>
        <family val="2"/>
      </rPr>
      <t>ESTRATEGIAS  PARA RESPONDER A LOS RIESGOS.</t>
    </r>
    <r>
      <rPr>
        <sz val="14"/>
        <color theme="1"/>
        <rFont val="Arial"/>
        <family val="2"/>
      </rPr>
      <t xml:space="preserve">
Se realizará considerando lo siguiente:
Las estrategias constituirán las políticas de respuesta para administrar los riesgos, basados en la valoración final del impacto y de la probabilidad de ocurrencia del riesgo, lo que permitirá determinar las acciones de control a implementar por cada factor de riesgo. Es imprescindible realizar un análisis del beneficio ante el costo en la mitigación de los riesgos para establecer las siguientes estrategias: 
</t>
    </r>
    <r>
      <rPr>
        <b/>
        <sz val="14"/>
        <color theme="1"/>
        <rFont val="Arial"/>
        <family val="2"/>
      </rPr>
      <t>1.	Evitar el riesgo.-</t>
    </r>
    <r>
      <rPr>
        <sz val="14"/>
        <color theme="1"/>
        <rFont val="Arial"/>
        <family val="2"/>
      </rPr>
      <t xml:space="preserve"> Se refiere a eliminar el factor o factores que pueden provocar la materialización del riesgo, considerando que sí una parte del proceso tiene alto riesgo, el segmento completo recibe cambios sustanciales por mejora, rediseño o eliminación, resultado de controles suficientes y acciones emprendidas.
</t>
    </r>
    <r>
      <rPr>
        <b/>
        <sz val="14"/>
        <color theme="1"/>
        <rFont val="Arial"/>
        <family val="2"/>
      </rPr>
      <t>2.	Reducir el riesgo.-</t>
    </r>
    <r>
      <rPr>
        <sz val="14"/>
        <color theme="1"/>
        <rFont val="Arial"/>
        <family val="2"/>
      </rPr>
      <t xml:space="preserve"> Implica establecer acciones dirigidas a disminuir la probabilidad de ocurrencia (acciones de prevención) y el impacto (acciones de contingencia), tales como la optimización de los procedimientos y la implementación o mejora de controles.
</t>
    </r>
    <r>
      <rPr>
        <b/>
        <sz val="14"/>
        <color theme="1"/>
        <rFont val="Arial"/>
        <family val="2"/>
      </rPr>
      <t>3.	Asumir el riesgo.-</t>
    </r>
    <r>
      <rPr>
        <sz val="14"/>
        <color theme="1"/>
        <rFont val="Arial"/>
        <family val="2"/>
      </rPr>
      <t xml:space="preserve"> Se aplica cuando el riesgo se encuentra en el Cuadrante III, Riesgos Controlados de baja probabilidad de ocurrencia y grado de impacto y puede aceptarse sin necesidad de tomar otras medidas de control diferentes a las que se poseen, o cuando no se tiene opción para abatirlo y sólo pueden establecerse acciones de contingencia.
</t>
    </r>
    <r>
      <rPr>
        <b/>
        <sz val="14"/>
        <color theme="1"/>
        <rFont val="Arial"/>
        <family val="2"/>
      </rPr>
      <t>4.	Transferir el riesgo.-</t>
    </r>
    <r>
      <rPr>
        <sz val="14"/>
        <color theme="1"/>
        <rFont val="Arial"/>
        <family val="2"/>
      </rPr>
      <t xml:space="preserve"> Consiste en trasladar el riesgo a un externo a través de la contratación de servicios tercerizados, el cual deberá tener la experiencia y especialización necesaria para asumir el riesgo, así como sus impactos o pérdidas derivadas de su materialización. 
</t>
    </r>
    <r>
      <rPr>
        <b/>
        <sz val="14"/>
        <color theme="1"/>
        <rFont val="Arial"/>
        <family val="2"/>
      </rPr>
      <t>5.	Compartir el riesgo.</t>
    </r>
    <r>
      <rPr>
        <sz val="14"/>
        <color theme="1"/>
        <rFont val="Arial"/>
        <family val="2"/>
      </rPr>
      <t>- Se refiere a distribuir parcialmente el riesgo y las posibles consecuencias, a efecto de segmentarlo y canalizarlo a diferentes unidades administrativas de la Institución, las cuales se responsabilizarán de la parte del riesgo que les corresponda en su ámbito de competencia.</t>
    </r>
  </si>
  <si>
    <t>*Evitar el riesgo
*Reducir el riesgo 
*Asumir el riesgo 
*Transferir el riesgo
*Compartir el riesgo</t>
  </si>
  <si>
    <t>Se recomienda que este inventario se elabore en conjunto, el titular de la Unidad Administrativa y colaboradores de área a fin de que se identifiquen ampliamente desde distintos criterios los riesgos que existen y que son un peligro para el logro de los objetivos y metas programadas</t>
  </si>
  <si>
    <t>Seleccionar la Estrategia a implementar:
*Evitar el riesgo.
*Reducir el riesgo. 
*Asumir el riesgo. 
*Transferir el riesgo.  
               o
*Compartir el riesgo.</t>
  </si>
  <si>
    <t>* Avance de Metas Programadas</t>
  </si>
  <si>
    <t xml:space="preserve">Seguridad Pública, Tránsito, Vialidad y Protección Ciudadana </t>
  </si>
  <si>
    <t xml:space="preserve">Componente 1
</t>
  </si>
  <si>
    <t>Actividad 1 C1</t>
  </si>
  <si>
    <t>Actividad 2 C2</t>
  </si>
  <si>
    <t>Traslados locales programados o por emergencias</t>
  </si>
  <si>
    <t>Traslados foraneos programados o por emergencias</t>
  </si>
  <si>
    <t xml:space="preserve">Traslados locales y foraneos </t>
  </si>
  <si>
    <t xml:space="preserve">Componente 2
</t>
  </si>
  <si>
    <t>Actividad 3 C2</t>
  </si>
  <si>
    <t>Componente 3</t>
  </si>
  <si>
    <t>Actividad 1 C3</t>
  </si>
  <si>
    <t>Actividad 2 C3</t>
  </si>
  <si>
    <t>Componente 4</t>
  </si>
  <si>
    <t>Actividad 1 C4</t>
  </si>
  <si>
    <t>Actividad 2 C4</t>
  </si>
  <si>
    <t>Componente 5</t>
  </si>
  <si>
    <t>Actividad 1 C5</t>
  </si>
  <si>
    <t>Actividad 2 C5</t>
  </si>
  <si>
    <t>Componente 6</t>
  </si>
  <si>
    <t>Actividad 1 C6</t>
  </si>
  <si>
    <t>Actividad 2 C6</t>
  </si>
  <si>
    <t>Actividad 3 C6</t>
  </si>
  <si>
    <t>Componente 7</t>
  </si>
  <si>
    <t>Actividad 1 C7</t>
  </si>
  <si>
    <t>Actividad 2 C7</t>
  </si>
  <si>
    <t>Actividad 3 C7</t>
  </si>
  <si>
    <t>Actividad 4 C7</t>
  </si>
  <si>
    <t>Apoyo con ambulancia durante eventos masivos</t>
  </si>
  <si>
    <t>Apoyo con ambulancia durante eventos deportivos</t>
  </si>
  <si>
    <t>Apoyo con ambulancia durante eventos por feria y/o festividades</t>
  </si>
  <si>
    <t>Capacitaciones y/o talleres de difusión en prevención de riesgos</t>
  </si>
  <si>
    <t>Capacitaciones en materia de Protección Civil para la población</t>
  </si>
  <si>
    <t xml:space="preserve">Simulacros en temas de Protección Civil </t>
  </si>
  <si>
    <t>Medidas de seguridad para negocios y establecimientos comerciales</t>
  </si>
  <si>
    <t xml:space="preserve">Opiniones tecnicas para el funcionamiento  de giros comerciales en medidas de seguridad </t>
  </si>
  <si>
    <t>Inspecciones de verificación de cumplimiento de medidas de seguridad básicas para el funcionamiento del establecimiento</t>
  </si>
  <si>
    <t>Constancias para contrucción de no riesgos.</t>
  </si>
  <si>
    <t>Inspecciones para identificación de existencia de zonas de riesgo para construcciones</t>
  </si>
  <si>
    <t>Atención a incidentes de temporada</t>
  </si>
  <si>
    <t>Reportes de incendios de pastizal</t>
  </si>
  <si>
    <t xml:space="preserve">Reportes de encharcamientos y/o inundaciones  atendidos </t>
  </si>
  <si>
    <t>Incendios de estructuras</t>
  </si>
  <si>
    <t>Incendios de autos</t>
  </si>
  <si>
    <t>Fugas de gas</t>
  </si>
  <si>
    <t>Reportes de enjambres y/o panales de abejas</t>
  </si>
  <si>
    <t xml:space="preserve">Falta de personal
</t>
  </si>
  <si>
    <t>Falla en las unidades</t>
  </si>
  <si>
    <t xml:space="preserve">
Documentación o trámites incompletos de los pacientes
</t>
  </si>
  <si>
    <t>Falta de personal</t>
  </si>
  <si>
    <t>Trámites incompletos sin el seguimiento correspondiente a sus solicitudes</t>
  </si>
  <si>
    <t>Emergencias de gran magnitud</t>
  </si>
  <si>
    <t xml:space="preserve">
Personal no capacitado
</t>
  </si>
  <si>
    <t>Falta de foroum para implementar los simulacros</t>
  </si>
  <si>
    <t xml:space="preserve">
Personal operativo insuficiente
</t>
  </si>
  <si>
    <t xml:space="preserve">
Equipo de computo dañado
</t>
  </si>
  <si>
    <t>Trámites incompletos</t>
  </si>
  <si>
    <t>Falta de atención a los reportes por no tener una unidad adecuada para el servicio</t>
  </si>
  <si>
    <t xml:space="preserve">
EPP y herramienta insuficiente
</t>
  </si>
  <si>
    <t xml:space="preserve">
Descomposición de unidades
</t>
  </si>
  <si>
    <t xml:space="preserve">
Personal no capacitado y/o acreditado
</t>
  </si>
  <si>
    <t xml:space="preserve">
EPP insuficiente
</t>
  </si>
  <si>
    <t xml:space="preserve">
EPP en mal estado
</t>
  </si>
  <si>
    <t>EPP y material insuficiente para el retiro</t>
  </si>
  <si>
    <t>Actividad 1 C2</t>
  </si>
  <si>
    <t>Atención del H. Cuerpo de Bomberos</t>
  </si>
  <si>
    <t>Externo</t>
  </si>
  <si>
    <t>Compartir el riesgo</t>
  </si>
  <si>
    <t>Gestión de vacante con experiencia</t>
  </si>
  <si>
    <t>Mantenimiento de unidades notificando a PV y que sean arregladas en tiempo y forma</t>
  </si>
  <si>
    <t>Asesoría correcta para la agilización de trámites</t>
  </si>
  <si>
    <t xml:space="preserve">
Gestión de vacantes con experiencia
</t>
  </si>
  <si>
    <t>Que el solicitante dé seguimiento a su solicitud en el área correspondiente.</t>
  </si>
  <si>
    <t xml:space="preserve">Gestión de vacantes con experiencia
</t>
  </si>
  <si>
    <t xml:space="preserve">
Gestión de capacitaciones en materia de PCByGIR
</t>
  </si>
  <si>
    <t xml:space="preserve">
Difusión masiva por parte de Presidencia 
</t>
  </si>
  <si>
    <t xml:space="preserve">
Gestión de vacantes con experiencia
</t>
  </si>
  <si>
    <t xml:space="preserve">
Gestión de equipo de computo funcionable
</t>
  </si>
  <si>
    <t>Asesoría adecuada para la agilización de trámites y explicación explicita por parte del área de Reglamentos quien funge como primer contacto.</t>
  </si>
  <si>
    <t>Asesoría adecuada para la agilización de trámites</t>
  </si>
  <si>
    <t xml:space="preserve"> 
Gestión de vacantes con experiencia 
</t>
  </si>
  <si>
    <t>Gestión de una unidad adecuada y funcional para los reportes de incendios.</t>
  </si>
  <si>
    <t xml:space="preserve">
Gestión de EPP nuevo y/o funcionable y herramientas funcionales
 </t>
  </si>
  <si>
    <t xml:space="preserve">
Gestión de certificaciones para el personal operativo
</t>
  </si>
  <si>
    <t xml:space="preserve">
Gestión de EPP nuevo y/o funcionable
</t>
  </si>
  <si>
    <t xml:space="preserve">
Gestión de EPP en buen estado o funcional
</t>
  </si>
  <si>
    <t xml:space="preserve">
Gestión de EPP y material adecuado para el retiro de panales y/o enjambres.
</t>
  </si>
  <si>
    <t>Se realizaron diversas entrevistas a posibles candidatos</t>
  </si>
  <si>
    <t>Interno</t>
  </si>
  <si>
    <t>Se gestiona vacantes</t>
  </si>
  <si>
    <t>Se solicita apoyo para la difusión del material</t>
  </si>
  <si>
    <t>Se ha estado gestionando equipo nuevo</t>
  </si>
  <si>
    <t>Se gestionan capacitaciones</t>
  </si>
  <si>
    <t>Se gestiona composturas</t>
  </si>
  <si>
    <t xml:space="preserve">Se gestiona capacitación en tiempo </t>
  </si>
  <si>
    <t>Se gestiona equipo</t>
  </si>
  <si>
    <t>Se brinda asesoria para los trámites coorespondientes</t>
  </si>
  <si>
    <t>Se llevaron a cabo simulacros en preescolares y primarias de algunas comunidades del Municipio</t>
  </si>
  <si>
    <t>Se continua con el mismo EEP</t>
  </si>
  <si>
    <t>Apoyo con ambulancia durante eventos sociales organizados por el Municipio</t>
  </si>
  <si>
    <t>Actividad 3 C3</t>
  </si>
  <si>
    <t>Capacitaciones y/o  en materia de Protección Civil para niñas, niños y adolescentes</t>
  </si>
  <si>
    <t>Difusión masiva por parte de Presidencia</t>
  </si>
  <si>
    <t>Personal no capacitado</t>
  </si>
  <si>
    <t>Se solicita apoyo para la difusión del material en instituciones educativas de todo el Municipio</t>
  </si>
  <si>
    <t>Reducir el riesgo</t>
  </si>
  <si>
    <t>Reportes de accidentes derivados a los fuertes vientos</t>
  </si>
  <si>
    <t>SECRETARIO DE SEGURIDAD PÚBLICA, TRÁNSITO, VIALIDAD Y PROTECCIÓN CIUDADANA</t>
  </si>
  <si>
    <t xml:space="preserve">                         Revisó</t>
  </si>
  <si>
    <t xml:space="preserve"> Metas 
Programadas</t>
  </si>
  <si>
    <t>CONTRALOR MUNICIPAL Y TITULAR DEL ÓRGANO INTERNO DE CONTROL</t>
  </si>
  <si>
    <t xml:space="preserve">Se dan de baja 2 elementos </t>
  </si>
  <si>
    <t xml:space="preserve">Actualmente solo se ecuntran 2 unidaes a servicio, las demás requieren mantenimiento en general </t>
  </si>
  <si>
    <t xml:space="preserve">Se le brinda información a familiares para la realización de traslado </t>
  </si>
  <si>
    <t xml:space="preserve">Baja de dos elementos, disminución de plantilla </t>
  </si>
  <si>
    <t xml:space="preserve">En espera de documentación para comporbacion de fin de curso. </t>
  </si>
  <si>
    <t xml:space="preserve">Capacitacion a comerciantes </t>
  </si>
  <si>
    <t>Continuamos el con mismo equipo de computo, falta mantenimiento al equipo.</t>
  </si>
  <si>
    <t>Se brinda asesoria para los trámites correspondientes</t>
  </si>
  <si>
    <t xml:space="preserve">Identificación de riesgos para construcciones </t>
  </si>
  <si>
    <t xml:space="preserve">Unidad dañada </t>
  </si>
  <si>
    <r>
      <rPr>
        <b/>
        <sz val="18"/>
        <color theme="1"/>
        <rFont val="Monotype Corsiva"/>
        <family val="4"/>
      </rPr>
      <t xml:space="preserve">                       Administración Pública Municipal de Huichapan. Hidalgo 2024-2027.</t>
    </r>
    <r>
      <rPr>
        <b/>
        <sz val="18"/>
        <color theme="1"/>
        <rFont val="Arial"/>
        <family val="2"/>
      </rPr>
      <t xml:space="preserve">
                   Matriz de Administración de Riesgos
</t>
    </r>
    <r>
      <rPr>
        <b/>
        <sz val="11"/>
        <color theme="1"/>
        <rFont val="Arial"/>
        <family val="2"/>
      </rPr>
      <t xml:space="preserve">         Unidad Administrativa:      
</t>
    </r>
    <r>
      <rPr>
        <b/>
        <sz val="12"/>
        <color theme="1"/>
        <rFont val="Arial"/>
        <family val="2"/>
      </rPr>
      <t xml:space="preserve">                    Trimestre que se reporta:   Trimestre   </t>
    </r>
    <r>
      <rPr>
        <b/>
        <sz val="18"/>
        <color theme="1"/>
        <rFont val="Arial"/>
        <family val="2"/>
      </rPr>
      <t xml:space="preserve">                                             </t>
    </r>
  </si>
  <si>
    <t xml:space="preserve">L.A y L.C.F.P. ROSA ADRIANA MARTÍNEZ TERÁN </t>
  </si>
  <si>
    <t xml:space="preserve">INSP. MATIAS PEREZ ESPINOSA </t>
  </si>
  <si>
    <t>TAMP. KARINA RESÉNDIZ HERNÁNDEZ</t>
  </si>
  <si>
    <t>ENCARGADA DE PROTECCIÓN CIVIL, BOMBEROS  Y GESTIÓN INTEGRAL DE RIESGOS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</si>
</sst>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8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1" tint="0.14999847407452621"/>
      <name val="Arial"/>
      <family val="2"/>
    </font>
    <font>
      <b/>
      <sz val="9"/>
      <color theme="1"/>
      <name val="Arial"/>
      <family val="2"/>
    </font>
    <font>
      <b/>
      <sz val="8"/>
      <color theme="1"/>
      <name val="Arial Black"/>
      <family val="2"/>
    </font>
    <font>
      <sz val="11"/>
      <color theme="1"/>
      <name val="Arial"/>
      <family val="2"/>
    </font>
    <font>
      <b/>
      <sz val="11"/>
      <color rgb="FF0070C0"/>
      <name val="Calibri"/>
      <family val="2"/>
      <scheme val="minor"/>
    </font>
    <font>
      <b/>
      <i/>
      <sz val="11"/>
      <color rgb="FF0070C0"/>
      <name val="Arial"/>
      <family val="2"/>
    </font>
    <font>
      <sz val="11"/>
      <color theme="1" tint="0.1499984740745262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i/>
      <sz val="9"/>
      <color rgb="FF0070C0"/>
      <name val="Arial"/>
      <family val="2"/>
    </font>
    <font>
      <b/>
      <sz val="11"/>
      <color theme="1"/>
      <name val="Calibri"/>
      <family val="2"/>
      <scheme val="minor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b/>
      <sz val="12"/>
      <color rgb="FF000000"/>
      <name val="Arial"/>
      <family val="2"/>
    </font>
    <font>
      <b/>
      <sz val="12"/>
      <color theme="1"/>
      <name val="Arial"/>
      <family val="2"/>
    </font>
    <font>
      <b/>
      <sz val="16"/>
      <color theme="1"/>
      <name val="Arial"/>
      <family val="2"/>
    </font>
    <font>
      <b/>
      <sz val="9"/>
      <name val="Arial"/>
      <family val="2"/>
    </font>
    <font>
      <b/>
      <sz val="9"/>
      <color theme="1" tint="0.14999847407452621"/>
      <name val="Arial"/>
      <family val="2"/>
    </font>
    <font>
      <b/>
      <sz val="12"/>
      <color theme="1"/>
      <name val="Calibri"/>
      <family val="2"/>
      <scheme val="minor"/>
    </font>
    <font>
      <sz val="16"/>
      <color theme="1"/>
      <name val="Arial"/>
      <family val="2"/>
    </font>
    <font>
      <b/>
      <sz val="18"/>
      <color theme="1"/>
      <name val="Monotype Corsiva"/>
      <family val="4"/>
    </font>
    <font>
      <b/>
      <sz val="18"/>
      <color theme="1"/>
      <name val="Arial"/>
      <family val="4"/>
    </font>
    <font>
      <b/>
      <sz val="14"/>
      <color theme="1"/>
      <name val="Monotype Corsiva"/>
      <family val="4"/>
    </font>
    <font>
      <b/>
      <i/>
      <sz val="8"/>
      <color rgb="FF0070C0"/>
      <name val="Arial"/>
      <family val="2"/>
    </font>
    <font>
      <sz val="10"/>
      <color theme="1" tint="0.14999847407452621"/>
      <name val="Arial"/>
      <family val="2"/>
    </font>
    <font>
      <b/>
      <sz val="10"/>
      <color rgb="FF0070C0"/>
      <name val="Arial"/>
      <family val="2"/>
    </font>
    <font>
      <sz val="10"/>
      <color rgb="FFFF0000"/>
      <name val="Arial"/>
      <family val="2"/>
    </font>
    <font>
      <b/>
      <u/>
      <sz val="10"/>
      <color theme="1"/>
      <name val="Arial"/>
      <family val="2"/>
    </font>
    <font>
      <sz val="8"/>
      <name val="Calibri"/>
      <family val="2"/>
      <scheme val="minor"/>
    </font>
    <font>
      <b/>
      <sz val="11"/>
      <color theme="0"/>
      <name val="Arial"/>
      <family val="2"/>
    </font>
    <font>
      <b/>
      <sz val="10"/>
      <color theme="0"/>
      <name val="Arial"/>
      <family val="2"/>
    </font>
    <font>
      <b/>
      <sz val="9"/>
      <color theme="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28F828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660A0A"/>
        <bgColor indexed="64"/>
      </patternFill>
    </fill>
    <fill>
      <patternFill patternType="solid">
        <fgColor rgb="FFFF7C80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60">
    <xf numFmtId="0" fontId="0" fillId="0" borderId="0" xfId="0"/>
    <xf numFmtId="0" fontId="8" fillId="0" borderId="1" xfId="0" applyFont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0" fillId="0" borderId="1" xfId="0" applyBorder="1"/>
    <xf numFmtId="0" fontId="0" fillId="2" borderId="1" xfId="0" applyFill="1" applyBorder="1"/>
    <xf numFmtId="0" fontId="8" fillId="0" borderId="1" xfId="0" applyFont="1" applyBorder="1" applyAlignment="1">
      <alignment vertical="center" wrapText="1"/>
    </xf>
    <xf numFmtId="0" fontId="5" fillId="3" borderId="3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left" vertical="center" wrapText="1"/>
    </xf>
    <xf numFmtId="1" fontId="11" fillId="0" borderId="1" xfId="1" applyNumberFormat="1" applyFont="1" applyFill="1" applyBorder="1" applyAlignment="1">
      <alignment horizontal="center" vertical="center" wrapText="1"/>
    </xf>
    <xf numFmtId="0" fontId="2" fillId="2" borderId="1" xfId="0" applyFont="1" applyFill="1" applyBorder="1"/>
    <xf numFmtId="0" fontId="11" fillId="0" borderId="1" xfId="0" applyFont="1" applyBorder="1" applyAlignment="1">
      <alignment horizontal="center" vertical="center"/>
    </xf>
    <xf numFmtId="0" fontId="12" fillId="0" borderId="0" xfId="0" applyFont="1"/>
    <xf numFmtId="0" fontId="13" fillId="0" borderId="0" xfId="0" applyFont="1" applyAlignment="1">
      <alignment horizontal="center"/>
    </xf>
    <xf numFmtId="0" fontId="14" fillId="0" borderId="1" xfId="0" applyFont="1" applyBorder="1" applyAlignment="1">
      <alignment horizontal="left" vertical="center" wrapText="1"/>
    </xf>
    <xf numFmtId="0" fontId="0" fillId="0" borderId="0" xfId="0" applyAlignment="1">
      <alignment wrapText="1"/>
    </xf>
    <xf numFmtId="0" fontId="16" fillId="0" borderId="0" xfId="0" applyFont="1" applyAlignment="1">
      <alignment wrapText="1"/>
    </xf>
    <xf numFmtId="0" fontId="18" fillId="0" borderId="4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19" fillId="6" borderId="7" xfId="0" applyFont="1" applyFill="1" applyBorder="1" applyAlignment="1">
      <alignment horizontal="center" vertical="center" wrapText="1"/>
    </xf>
    <xf numFmtId="0" fontId="19" fillId="6" borderId="4" xfId="0" applyFont="1" applyFill="1" applyBorder="1" applyAlignment="1">
      <alignment horizontal="center" vertical="center" wrapText="1"/>
    </xf>
    <xf numFmtId="0" fontId="19" fillId="6" borderId="8" xfId="0" applyFont="1" applyFill="1" applyBorder="1" applyAlignment="1">
      <alignment horizontal="center" vertical="center" wrapText="1"/>
    </xf>
    <xf numFmtId="0" fontId="19" fillId="6" borderId="5" xfId="0" applyFont="1" applyFill="1" applyBorder="1" applyAlignment="1">
      <alignment horizontal="center" vertical="center" wrapText="1"/>
    </xf>
    <xf numFmtId="0" fontId="21" fillId="0" borderId="0" xfId="0" applyFont="1"/>
    <xf numFmtId="0" fontId="16" fillId="0" borderId="11" xfId="0" applyFont="1" applyBorder="1" applyAlignment="1">
      <alignment horizontal="center" vertical="center"/>
    </xf>
    <xf numFmtId="0" fontId="16" fillId="0" borderId="14" xfId="0" applyFont="1" applyBorder="1"/>
    <xf numFmtId="0" fontId="16" fillId="0" borderId="13" xfId="0" applyFont="1" applyBorder="1" applyAlignment="1">
      <alignment horizontal="center" vertical="center"/>
    </xf>
    <xf numFmtId="0" fontId="16" fillId="0" borderId="15" xfId="0" applyFont="1" applyBorder="1"/>
    <xf numFmtId="0" fontId="16" fillId="0" borderId="12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/>
    </xf>
    <xf numFmtId="0" fontId="17" fillId="0" borderId="20" xfId="0" applyFont="1" applyBorder="1" applyAlignment="1">
      <alignment horizontal="center" vertical="center" wrapText="1"/>
    </xf>
    <xf numFmtId="0" fontId="18" fillId="0" borderId="23" xfId="0" applyFont="1" applyBorder="1" applyAlignment="1">
      <alignment horizontal="center" vertical="center" wrapText="1"/>
    </xf>
    <xf numFmtId="0" fontId="18" fillId="0" borderId="24" xfId="0" applyFont="1" applyBorder="1" applyAlignment="1">
      <alignment horizontal="center" vertical="center" wrapText="1"/>
    </xf>
    <xf numFmtId="0" fontId="18" fillId="0" borderId="9" xfId="0" applyFont="1" applyBorder="1" applyAlignment="1">
      <alignment horizontal="center" vertical="center" wrapText="1"/>
    </xf>
    <xf numFmtId="0" fontId="25" fillId="0" borderId="0" xfId="0" applyFont="1" applyAlignment="1">
      <alignment wrapText="1"/>
    </xf>
    <xf numFmtId="0" fontId="8" fillId="0" borderId="30" xfId="0" applyFont="1" applyBorder="1" applyAlignment="1">
      <alignment horizontal="center" vertical="center" wrapText="1"/>
    </xf>
    <xf numFmtId="0" fontId="0" fillId="0" borderId="29" xfId="0" applyBorder="1"/>
    <xf numFmtId="0" fontId="0" fillId="3" borderId="0" xfId="0" applyFill="1"/>
    <xf numFmtId="0" fontId="8" fillId="0" borderId="31" xfId="0" applyFont="1" applyBorder="1" applyAlignment="1">
      <alignment horizontal="center" vertical="center" wrapText="1"/>
    </xf>
    <xf numFmtId="0" fontId="8" fillId="0" borderId="32" xfId="0" applyFont="1" applyBorder="1" applyAlignment="1">
      <alignment horizontal="center" vertical="center" wrapText="1"/>
    </xf>
    <xf numFmtId="0" fontId="0" fillId="2" borderId="32" xfId="0" applyFill="1" applyBorder="1" applyAlignment="1">
      <alignment horizontal="left" vertical="center"/>
    </xf>
    <xf numFmtId="0" fontId="5" fillId="3" borderId="33" xfId="0" applyFont="1" applyFill="1" applyBorder="1" applyAlignment="1">
      <alignment horizontal="center" vertical="center" wrapText="1"/>
    </xf>
    <xf numFmtId="0" fontId="11" fillId="0" borderId="32" xfId="0" applyFont="1" applyBorder="1" applyAlignment="1">
      <alignment horizontal="left" vertical="center" wrapText="1"/>
    </xf>
    <xf numFmtId="49" fontId="11" fillId="0" borderId="32" xfId="0" applyNumberFormat="1" applyFont="1" applyBorder="1" applyAlignment="1">
      <alignment horizontal="center" vertical="center" wrapText="1"/>
    </xf>
    <xf numFmtId="0" fontId="8" fillId="0" borderId="32" xfId="0" applyFont="1" applyBorder="1" applyAlignment="1">
      <alignment horizontal="left" vertical="center" wrapText="1"/>
    </xf>
    <xf numFmtId="0" fontId="0" fillId="0" borderId="34" xfId="0" applyBorder="1"/>
    <xf numFmtId="0" fontId="14" fillId="0" borderId="2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24" fillId="5" borderId="9" xfId="0" applyFont="1" applyFill="1" applyBorder="1" applyAlignment="1">
      <alignment horizontal="center" vertical="center"/>
    </xf>
    <xf numFmtId="0" fontId="24" fillId="4" borderId="9" xfId="0" applyFont="1" applyFill="1" applyBorder="1" applyAlignment="1">
      <alignment horizontal="center" vertical="center"/>
    </xf>
    <xf numFmtId="0" fontId="24" fillId="8" borderId="9" xfId="0" applyFont="1" applyFill="1" applyBorder="1" applyAlignment="1">
      <alignment horizontal="center" vertical="center"/>
    </xf>
    <xf numFmtId="0" fontId="24" fillId="7" borderId="9" xfId="0" applyFont="1" applyFill="1" applyBorder="1" applyAlignment="1">
      <alignment horizontal="center" vertical="center"/>
    </xf>
    <xf numFmtId="0" fontId="8" fillId="0" borderId="28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29" fillId="0" borderId="0" xfId="0" applyFont="1" applyAlignment="1">
      <alignment vertical="center" wrapText="1"/>
    </xf>
    <xf numFmtId="0" fontId="29" fillId="0" borderId="27" xfId="0" applyFont="1" applyBorder="1" applyAlignment="1">
      <alignment vertical="center" wrapText="1"/>
    </xf>
    <xf numFmtId="0" fontId="29" fillId="0" borderId="2" xfId="0" applyFont="1" applyBorder="1" applyAlignment="1">
      <alignment vertical="center" wrapText="1"/>
    </xf>
    <xf numFmtId="1" fontId="30" fillId="0" borderId="1" xfId="1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 wrapText="1"/>
    </xf>
    <xf numFmtId="0" fontId="12" fillId="2" borderId="42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2" fillId="0" borderId="29" xfId="0" applyFont="1" applyBorder="1" applyAlignment="1">
      <alignment horizontal="center" vertical="center"/>
    </xf>
    <xf numFmtId="0" fontId="3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1" fillId="8" borderId="2" xfId="0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12" fillId="8" borderId="1" xfId="0" applyFont="1" applyFill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12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vertical="center"/>
    </xf>
    <xf numFmtId="0" fontId="30" fillId="2" borderId="1" xfId="0" applyFont="1" applyFill="1" applyBorder="1" applyAlignment="1">
      <alignment horizontal="center" vertical="center" wrapText="1"/>
    </xf>
    <xf numFmtId="1" fontId="30" fillId="2" borderId="1" xfId="1" applyNumberFormat="1" applyFont="1" applyFill="1" applyBorder="1" applyAlignment="1">
      <alignment horizontal="center" vertical="center" wrapText="1"/>
    </xf>
    <xf numFmtId="0" fontId="12" fillId="2" borderId="29" xfId="0" applyFont="1" applyFill="1" applyBorder="1" applyAlignment="1">
      <alignment horizontal="center" vertical="center"/>
    </xf>
    <xf numFmtId="0" fontId="30" fillId="2" borderId="1" xfId="0" applyFont="1" applyFill="1" applyBorder="1" applyAlignment="1">
      <alignment horizontal="center" vertical="center"/>
    </xf>
    <xf numFmtId="0" fontId="30" fillId="2" borderId="42" xfId="0" applyFont="1" applyFill="1" applyBorder="1" applyAlignment="1">
      <alignment horizontal="center" vertical="center" wrapText="1"/>
    </xf>
    <xf numFmtId="0" fontId="12" fillId="2" borderId="42" xfId="0" applyFont="1" applyFill="1" applyBorder="1" applyAlignment="1">
      <alignment horizontal="center" vertical="center" wrapText="1"/>
    </xf>
    <xf numFmtId="0" fontId="12" fillId="2" borderId="43" xfId="0" applyFont="1" applyFill="1" applyBorder="1" applyAlignment="1">
      <alignment horizontal="center" vertical="center"/>
    </xf>
    <xf numFmtId="0" fontId="12" fillId="9" borderId="1" xfId="0" applyFont="1" applyFill="1" applyBorder="1" applyAlignment="1">
      <alignment horizontal="center" vertical="center"/>
    </xf>
    <xf numFmtId="0" fontId="12" fillId="9" borderId="1" xfId="0" applyFont="1" applyFill="1" applyBorder="1" applyAlignment="1">
      <alignment vertical="center"/>
    </xf>
    <xf numFmtId="0" fontId="35" fillId="10" borderId="28" xfId="0" applyFont="1" applyFill="1" applyBorder="1" applyAlignment="1">
      <alignment horizontal="center" vertical="center" wrapText="1"/>
    </xf>
    <xf numFmtId="0" fontId="35" fillId="10" borderId="30" xfId="0" applyFont="1" applyFill="1" applyBorder="1" applyAlignment="1">
      <alignment horizontal="center" vertical="center" wrapText="1"/>
    </xf>
    <xf numFmtId="0" fontId="35" fillId="10" borderId="30" xfId="0" applyFont="1" applyFill="1" applyBorder="1" applyAlignment="1">
      <alignment horizontal="center" vertical="center"/>
    </xf>
    <xf numFmtId="0" fontId="35" fillId="10" borderId="1" xfId="0" applyFont="1" applyFill="1" applyBorder="1" applyAlignment="1">
      <alignment horizontal="center" vertical="center"/>
    </xf>
    <xf numFmtId="0" fontId="35" fillId="10" borderId="42" xfId="0" applyFont="1" applyFill="1" applyBorder="1" applyAlignment="1">
      <alignment horizontal="center" vertical="center"/>
    </xf>
    <xf numFmtId="0" fontId="36" fillId="10" borderId="1" xfId="0" applyFont="1" applyFill="1" applyBorder="1" applyAlignment="1">
      <alignment horizontal="center" vertical="center"/>
    </xf>
    <xf numFmtId="0" fontId="12" fillId="11" borderId="2" xfId="0" applyFont="1" applyFill="1" applyBorder="1" applyAlignment="1">
      <alignment horizontal="center" vertical="center" wrapText="1"/>
    </xf>
    <xf numFmtId="0" fontId="12" fillId="11" borderId="1" xfId="0" applyFont="1" applyFill="1" applyBorder="1" applyAlignment="1">
      <alignment horizontal="center" vertical="center" wrapText="1"/>
    </xf>
    <xf numFmtId="0" fontId="12" fillId="11" borderId="0" xfId="0" applyFont="1" applyFill="1" applyAlignment="1">
      <alignment horizontal="center" vertical="center" wrapText="1"/>
    </xf>
    <xf numFmtId="0" fontId="12" fillId="11" borderId="27" xfId="0" applyFont="1" applyFill="1" applyBorder="1" applyAlignment="1">
      <alignment horizontal="center" vertical="center" wrapText="1"/>
    </xf>
    <xf numFmtId="0" fontId="30" fillId="11" borderId="1" xfId="0" applyFont="1" applyFill="1" applyBorder="1" applyAlignment="1">
      <alignment horizontal="center" vertical="center" wrapText="1"/>
    </xf>
    <xf numFmtId="1" fontId="30" fillId="11" borderId="1" xfId="1" applyNumberFormat="1" applyFont="1" applyFill="1" applyBorder="1" applyAlignment="1">
      <alignment horizontal="center" vertical="center" wrapText="1"/>
    </xf>
    <xf numFmtId="0" fontId="12" fillId="11" borderId="1" xfId="0" applyFont="1" applyFill="1" applyBorder="1" applyAlignment="1">
      <alignment horizontal="center" vertical="center"/>
    </xf>
    <xf numFmtId="0" fontId="12" fillId="11" borderId="29" xfId="0" applyFont="1" applyFill="1" applyBorder="1" applyAlignment="1">
      <alignment horizontal="center" vertical="center"/>
    </xf>
    <xf numFmtId="0" fontId="31" fillId="0" borderId="2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22" fillId="0" borderId="14" xfId="0" applyFont="1" applyBorder="1" applyAlignment="1">
      <alignment horizontal="center" vertical="center" textRotation="90" wrapText="1"/>
    </xf>
    <xf numFmtId="0" fontId="22" fillId="0" borderId="15" xfId="0" applyFont="1" applyBorder="1" applyAlignment="1">
      <alignment horizontal="center" vertical="center" textRotation="90" wrapText="1"/>
    </xf>
    <xf numFmtId="0" fontId="22" fillId="2" borderId="14" xfId="0" applyFont="1" applyFill="1" applyBorder="1" applyAlignment="1">
      <alignment horizontal="center" vertical="center" textRotation="90" wrapText="1"/>
    </xf>
    <xf numFmtId="0" fontId="22" fillId="2" borderId="15" xfId="0" applyFont="1" applyFill="1" applyBorder="1" applyAlignment="1">
      <alignment horizontal="center" vertical="center" textRotation="90" wrapText="1"/>
    </xf>
    <xf numFmtId="0" fontId="6" fillId="3" borderId="11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/>
    </xf>
    <xf numFmtId="0" fontId="23" fillId="2" borderId="11" xfId="0" applyFont="1" applyFill="1" applyBorder="1" applyAlignment="1">
      <alignment horizontal="center" vertical="center" wrapText="1"/>
    </xf>
    <xf numFmtId="0" fontId="23" fillId="2" borderId="12" xfId="0" applyFont="1" applyFill="1" applyBorder="1" applyAlignment="1">
      <alignment horizontal="center" vertical="center" wrapText="1"/>
    </xf>
    <xf numFmtId="0" fontId="18" fillId="8" borderId="19" xfId="0" applyFont="1" applyFill="1" applyBorder="1" applyAlignment="1">
      <alignment horizontal="left" vertical="center" wrapText="1"/>
    </xf>
    <xf numFmtId="0" fontId="18" fillId="8" borderId="21" xfId="0" applyFont="1" applyFill="1" applyBorder="1" applyAlignment="1">
      <alignment horizontal="left" vertical="center" wrapText="1"/>
    </xf>
    <xf numFmtId="0" fontId="18" fillId="8" borderId="20" xfId="0" applyFont="1" applyFill="1" applyBorder="1" applyAlignment="1">
      <alignment horizontal="left" vertical="center" wrapText="1"/>
    </xf>
    <xf numFmtId="0" fontId="13" fillId="0" borderId="0" xfId="0" applyFont="1" applyAlignment="1">
      <alignment horizontal="center" wrapText="1"/>
    </xf>
    <xf numFmtId="0" fontId="13" fillId="0" borderId="0" xfId="0" applyFont="1" applyAlignment="1">
      <alignment horizontal="center"/>
    </xf>
    <xf numFmtId="0" fontId="7" fillId="0" borderId="16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27" fillId="0" borderId="19" xfId="0" applyFont="1" applyBorder="1" applyAlignment="1">
      <alignment horizontal="center" vertical="center" wrapText="1"/>
    </xf>
    <xf numFmtId="0" fontId="27" fillId="0" borderId="21" xfId="0" applyFont="1" applyBorder="1" applyAlignment="1">
      <alignment horizontal="center" vertical="center" wrapText="1"/>
    </xf>
    <xf numFmtId="0" fontId="27" fillId="0" borderId="20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6" fillId="0" borderId="37" xfId="0" applyFont="1" applyBorder="1" applyAlignment="1">
      <alignment horizontal="center" vertical="center" wrapText="1"/>
    </xf>
    <xf numFmtId="0" fontId="6" fillId="0" borderId="39" xfId="0" applyFont="1" applyBorder="1" applyAlignment="1">
      <alignment horizontal="center" vertical="center" wrapText="1"/>
    </xf>
    <xf numFmtId="0" fontId="7" fillId="0" borderId="40" xfId="0" applyFont="1" applyBorder="1" applyAlignment="1">
      <alignment horizontal="center" vertical="center" wrapText="1"/>
    </xf>
    <xf numFmtId="0" fontId="7" fillId="0" borderId="40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wrapText="1"/>
    </xf>
    <xf numFmtId="0" fontId="6" fillId="0" borderId="12" xfId="0" applyFont="1" applyBorder="1" applyAlignment="1">
      <alignment horizontal="center" wrapText="1"/>
    </xf>
    <xf numFmtId="0" fontId="37" fillId="10" borderId="35" xfId="0" applyFont="1" applyFill="1" applyBorder="1" applyAlignment="1">
      <alignment horizontal="center" vertical="center" wrapText="1"/>
    </xf>
    <xf numFmtId="0" fontId="37" fillId="10" borderId="36" xfId="0" applyFont="1" applyFill="1" applyBorder="1" applyAlignment="1">
      <alignment horizontal="center" vertical="center"/>
    </xf>
    <xf numFmtId="0" fontId="6" fillId="0" borderId="38" xfId="0" applyFont="1" applyBorder="1" applyAlignment="1">
      <alignment horizontal="center" vertical="center" wrapText="1"/>
    </xf>
    <xf numFmtId="0" fontId="33" fillId="0" borderId="0" xfId="0" applyFont="1" applyAlignment="1">
      <alignment horizontal="center"/>
    </xf>
    <xf numFmtId="0" fontId="13" fillId="0" borderId="0" xfId="0" applyFont="1" applyAlignment="1">
      <alignment horizontal="center" vertical="top" wrapText="1"/>
    </xf>
    <xf numFmtId="0" fontId="16" fillId="0" borderId="14" xfId="0" applyFont="1" applyBorder="1" applyAlignment="1">
      <alignment horizontal="left" vertical="top" wrapText="1"/>
    </xf>
    <xf numFmtId="0" fontId="16" fillId="0" borderId="15" xfId="0" applyFont="1" applyBorder="1" applyAlignment="1">
      <alignment horizontal="left" vertical="top" wrapText="1"/>
    </xf>
    <xf numFmtId="0" fontId="3" fillId="0" borderId="19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0" fillId="0" borderId="0" xfId="0" applyAlignment="1">
      <alignment horizontal="center"/>
    </xf>
    <xf numFmtId="0" fontId="16" fillId="0" borderId="14" xfId="0" applyFont="1" applyBorder="1" applyAlignment="1">
      <alignment horizontal="left" vertical="center"/>
    </xf>
    <xf numFmtId="0" fontId="16" fillId="0" borderId="15" xfId="0" applyFont="1" applyBorder="1" applyAlignment="1">
      <alignment horizontal="left" vertical="center"/>
    </xf>
    <xf numFmtId="0" fontId="19" fillId="6" borderId="7" xfId="0" applyFont="1" applyFill="1" applyBorder="1" applyAlignment="1">
      <alignment horizontal="center" vertical="center" wrapText="1"/>
    </xf>
    <xf numFmtId="0" fontId="19" fillId="6" borderId="4" xfId="0" applyFont="1" applyFill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0" fontId="18" fillId="0" borderId="25" xfId="0" applyFont="1" applyBorder="1" applyAlignment="1">
      <alignment horizontal="center" vertical="center" wrapText="1"/>
    </xf>
    <xf numFmtId="0" fontId="18" fillId="0" borderId="26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0" fontId="18" fillId="0" borderId="22" xfId="0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FF7C80"/>
      <color rgb="FF660A0A"/>
      <color rgb="FF930F0F"/>
      <color rgb="FF800000"/>
      <color rgb="FF990000"/>
      <color rgb="FFCCFFCC"/>
      <color rgb="FF28F828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2</xdr:row>
      <xdr:rowOff>209550</xdr:rowOff>
    </xdr:from>
    <xdr:to>
      <xdr:col>2</xdr:col>
      <xdr:colOff>148273</xdr:colOff>
      <xdr:row>2</xdr:row>
      <xdr:rowOff>847725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31F5F13-74AC-40E0-A752-478540B550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8600" y="600075"/>
          <a:ext cx="1510348" cy="6381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126066</xdr:colOff>
      <xdr:row>2</xdr:row>
      <xdr:rowOff>108199</xdr:rowOff>
    </xdr:from>
    <xdr:to>
      <xdr:col>1</xdr:col>
      <xdr:colOff>547884</xdr:colOff>
      <xdr:row>2</xdr:row>
      <xdr:rowOff>1008528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5802E4B-3DBB-4A0D-8881-49BEEF9157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6066" y="500405"/>
          <a:ext cx="1542406" cy="9003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83A596-B4D3-49D8-92B5-23B5B3F3C08A}">
  <sheetPr>
    <pageSetUpPr fitToPage="1"/>
  </sheetPr>
  <dimension ref="A2:P17"/>
  <sheetViews>
    <sheetView topLeftCell="B8" zoomScaleNormal="100" workbookViewId="0">
      <selection activeCell="M12" sqref="M12"/>
    </sheetView>
  </sheetViews>
  <sheetFormatPr baseColWidth="10" defaultRowHeight="15" x14ac:dyDescent="0.25"/>
  <cols>
    <col min="1" max="1" width="11.28515625" customWidth="1"/>
    <col min="2" max="2" width="12.5703125" customWidth="1"/>
    <col min="3" max="3" width="4.5703125" customWidth="1"/>
    <col min="4" max="4" width="4.85546875" customWidth="1"/>
    <col min="5" max="5" width="4.28515625" customWidth="1"/>
    <col min="6" max="6" width="14.42578125" customWidth="1"/>
    <col min="7" max="7" width="11.85546875" customWidth="1"/>
    <col min="8" max="8" width="12" customWidth="1"/>
    <col min="9" max="9" width="17.140625" customWidth="1"/>
    <col min="10" max="10" width="10" customWidth="1"/>
    <col min="11" max="11" width="3" customWidth="1"/>
    <col min="12" max="12" width="3.140625" customWidth="1"/>
    <col min="13" max="13" width="2.5703125" customWidth="1"/>
    <col min="14" max="14" width="2.7109375" customWidth="1"/>
    <col min="15" max="15" width="15.7109375" customWidth="1"/>
    <col min="16" max="16" width="13.42578125" customWidth="1"/>
  </cols>
  <sheetData>
    <row r="2" spans="1:16" ht="15.75" thickBot="1" x14ac:dyDescent="0.3"/>
    <row r="3" spans="1:16" ht="84" customHeight="1" thickBot="1" x14ac:dyDescent="0.3">
      <c r="A3" s="104" t="s">
        <v>66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6"/>
    </row>
    <row r="4" spans="1:16" ht="40.5" customHeight="1" thickBot="1" x14ac:dyDescent="0.3">
      <c r="A4" s="109" t="s">
        <v>0</v>
      </c>
      <c r="B4" s="109" t="s">
        <v>1</v>
      </c>
      <c r="C4" s="111" t="s">
        <v>2</v>
      </c>
      <c r="D4" s="113" t="s">
        <v>3</v>
      </c>
      <c r="E4" s="113" t="s">
        <v>4</v>
      </c>
      <c r="F4" s="115" t="s">
        <v>5</v>
      </c>
      <c r="G4" s="117" t="s">
        <v>6</v>
      </c>
      <c r="H4" s="107" t="s">
        <v>7</v>
      </c>
      <c r="I4" s="107" t="s">
        <v>8</v>
      </c>
      <c r="J4" s="107" t="s">
        <v>19</v>
      </c>
      <c r="K4" s="124" t="s">
        <v>54</v>
      </c>
      <c r="L4" s="125"/>
      <c r="M4" s="125"/>
      <c r="N4" s="126"/>
      <c r="O4" s="107" t="s">
        <v>67</v>
      </c>
      <c r="P4" s="107" t="s">
        <v>60</v>
      </c>
    </row>
    <row r="5" spans="1:16" ht="22.5" customHeight="1" thickBot="1" x14ac:dyDescent="0.3">
      <c r="A5" s="110"/>
      <c r="B5" s="110"/>
      <c r="C5" s="112"/>
      <c r="D5" s="114"/>
      <c r="E5" s="114"/>
      <c r="F5" s="116"/>
      <c r="G5" s="118"/>
      <c r="H5" s="108"/>
      <c r="I5" s="108"/>
      <c r="J5" s="108"/>
      <c r="K5" s="52" t="s">
        <v>56</v>
      </c>
      <c r="L5" s="53" t="s">
        <v>57</v>
      </c>
      <c r="M5" s="54" t="s">
        <v>58</v>
      </c>
      <c r="N5" s="55" t="s">
        <v>59</v>
      </c>
      <c r="O5" s="108"/>
      <c r="P5" s="108"/>
    </row>
    <row r="6" spans="1:16" ht="167.25" customHeight="1" x14ac:dyDescent="0.25">
      <c r="A6" s="56" t="s">
        <v>73</v>
      </c>
      <c r="B6" s="57"/>
      <c r="C6" s="50"/>
      <c r="D6" s="51"/>
      <c r="E6" s="51"/>
      <c r="F6" s="58" t="s">
        <v>9</v>
      </c>
      <c r="G6" s="48" t="s">
        <v>10</v>
      </c>
      <c r="H6" s="48" t="s">
        <v>10</v>
      </c>
      <c r="I6" s="61" t="s">
        <v>11</v>
      </c>
      <c r="J6" s="49" t="s">
        <v>63</v>
      </c>
      <c r="K6" s="50"/>
      <c r="L6" s="50"/>
      <c r="M6" s="51"/>
      <c r="N6" s="51"/>
      <c r="O6" s="59" t="s">
        <v>71</v>
      </c>
      <c r="P6" s="60" t="s">
        <v>12</v>
      </c>
    </row>
    <row r="7" spans="1:16" ht="60" x14ac:dyDescent="0.25">
      <c r="A7" s="37"/>
      <c r="B7" s="1"/>
      <c r="C7" s="4"/>
      <c r="D7" s="5"/>
      <c r="E7" s="5"/>
      <c r="F7" s="2" t="s">
        <v>13</v>
      </c>
      <c r="G7" s="14" t="s">
        <v>14</v>
      </c>
      <c r="H7" s="14" t="s">
        <v>14</v>
      </c>
      <c r="I7" s="14" t="s">
        <v>15</v>
      </c>
      <c r="J7" s="3"/>
      <c r="K7" s="4"/>
      <c r="L7" s="4"/>
      <c r="M7" s="5"/>
      <c r="N7" s="5"/>
      <c r="O7" s="6"/>
      <c r="P7" s="38"/>
    </row>
    <row r="8" spans="1:16" x14ac:dyDescent="0.25">
      <c r="A8" s="37"/>
      <c r="B8" s="1"/>
      <c r="C8" s="4"/>
      <c r="D8" s="5"/>
      <c r="E8" s="5"/>
      <c r="F8" s="7"/>
      <c r="G8" s="8"/>
      <c r="H8" s="9"/>
      <c r="I8" s="6"/>
      <c r="J8" s="6"/>
      <c r="K8" s="4"/>
      <c r="L8" s="4"/>
      <c r="M8" s="5"/>
      <c r="N8" s="5"/>
      <c r="O8" s="6"/>
      <c r="P8" s="38"/>
    </row>
    <row r="9" spans="1:16" x14ac:dyDescent="0.25">
      <c r="A9" s="37"/>
      <c r="B9" s="1"/>
      <c r="C9" s="4"/>
      <c r="D9" s="5"/>
      <c r="E9" s="5"/>
      <c r="F9" s="7"/>
      <c r="G9" s="8"/>
      <c r="H9" s="9"/>
      <c r="I9" s="6"/>
      <c r="J9" s="6"/>
      <c r="K9" s="4"/>
      <c r="L9" s="4"/>
      <c r="M9" s="5"/>
      <c r="N9" s="5"/>
      <c r="O9" s="6"/>
      <c r="P9" s="38"/>
    </row>
    <row r="10" spans="1:16" x14ac:dyDescent="0.25">
      <c r="A10" s="37"/>
      <c r="B10" s="1"/>
      <c r="C10" s="4"/>
      <c r="D10" s="5"/>
      <c r="E10" s="5"/>
      <c r="F10" s="7"/>
      <c r="G10" s="8"/>
      <c r="H10" s="9"/>
      <c r="I10" s="6"/>
      <c r="J10" s="6"/>
      <c r="K10" s="4"/>
      <c r="L10" s="4"/>
      <c r="M10" s="5"/>
      <c r="N10" s="5"/>
      <c r="O10" s="6"/>
      <c r="P10" s="38"/>
    </row>
    <row r="11" spans="1:16" x14ac:dyDescent="0.25">
      <c r="A11" s="37"/>
      <c r="B11" s="1"/>
      <c r="C11" s="4"/>
      <c r="D11" s="5"/>
      <c r="E11" s="10"/>
      <c r="F11" s="39"/>
      <c r="G11" s="8"/>
      <c r="H11" s="11"/>
      <c r="I11" s="6"/>
      <c r="J11" s="6"/>
      <c r="K11" s="4"/>
      <c r="L11" s="4"/>
      <c r="M11" s="5"/>
      <c r="N11" s="10"/>
      <c r="O11" s="6"/>
      <c r="P11" s="38"/>
    </row>
    <row r="12" spans="1:16" ht="15.75" thickBot="1" x14ac:dyDescent="0.3">
      <c r="A12" s="40"/>
      <c r="B12" s="41"/>
      <c r="C12" s="42"/>
      <c r="D12" s="42"/>
      <c r="E12" s="42"/>
      <c r="F12" s="43"/>
      <c r="G12" s="44"/>
      <c r="H12" s="45"/>
      <c r="I12" s="46"/>
      <c r="J12" s="46"/>
      <c r="K12" s="42"/>
      <c r="L12" s="42"/>
      <c r="M12" s="42"/>
      <c r="N12" s="42"/>
      <c r="O12" s="46"/>
      <c r="P12" s="47"/>
    </row>
    <row r="13" spans="1:16" x14ac:dyDescent="0.25">
      <c r="F13" s="12"/>
      <c r="G13" s="12"/>
      <c r="H13" s="12"/>
      <c r="I13" s="12"/>
      <c r="J13" s="12"/>
      <c r="K13" s="12"/>
      <c r="L13" s="12"/>
      <c r="M13" s="12"/>
      <c r="N13" s="12"/>
      <c r="O13" s="12"/>
    </row>
    <row r="14" spans="1:16" x14ac:dyDescent="0.25">
      <c r="F14" s="123" t="s">
        <v>16</v>
      </c>
      <c r="G14" s="123"/>
      <c r="H14" s="123"/>
      <c r="I14" s="13" t="s">
        <v>17</v>
      </c>
      <c r="J14" s="13"/>
      <c r="K14" s="13"/>
      <c r="L14" s="13"/>
      <c r="M14" s="13"/>
      <c r="N14" s="13"/>
      <c r="O14" s="13" t="s">
        <v>18</v>
      </c>
    </row>
    <row r="15" spans="1:16" x14ac:dyDescent="0.25">
      <c r="F15" s="122"/>
      <c r="G15" s="122"/>
      <c r="H15" s="122"/>
      <c r="I15" s="122"/>
      <c r="J15" s="122"/>
      <c r="K15" s="123"/>
      <c r="L15" s="123"/>
      <c r="M15" s="123"/>
      <c r="N15" s="123"/>
      <c r="O15" s="123"/>
    </row>
    <row r="16" spans="1:16" ht="15.75" thickBot="1" x14ac:dyDescent="0.3"/>
    <row r="17" spans="6:9" ht="113.25" customHeight="1" thickBot="1" x14ac:dyDescent="0.3">
      <c r="F17" s="119" t="s">
        <v>70</v>
      </c>
      <c r="G17" s="120"/>
      <c r="H17" s="120"/>
      <c r="I17" s="121"/>
    </row>
  </sheetData>
  <mergeCells count="18">
    <mergeCell ref="F17:I17"/>
    <mergeCell ref="F15:H15"/>
    <mergeCell ref="I15:O15"/>
    <mergeCell ref="J4:J5"/>
    <mergeCell ref="K4:N4"/>
    <mergeCell ref="O4:O5"/>
    <mergeCell ref="F14:H14"/>
    <mergeCell ref="A3:P3"/>
    <mergeCell ref="P4:P5"/>
    <mergeCell ref="A4:A5"/>
    <mergeCell ref="B4:B5"/>
    <mergeCell ref="C4:C5"/>
    <mergeCell ref="D4:D5"/>
    <mergeCell ref="E4:E5"/>
    <mergeCell ref="F4:F5"/>
    <mergeCell ref="G4:G5"/>
    <mergeCell ref="H4:H5"/>
    <mergeCell ref="I4:I5"/>
  </mergeCells>
  <pageMargins left="0.7" right="0.31" top="0.75" bottom="0.75" header="0.3" footer="0.3"/>
  <pageSetup scale="7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9DF557-0D50-4311-B0F1-6B08450A7067}">
  <sheetPr>
    <pageSetUpPr fitToPage="1"/>
  </sheetPr>
  <dimension ref="A2:N37"/>
  <sheetViews>
    <sheetView tabSelected="1" view="pageBreakPreview" zoomScale="68" zoomScaleNormal="68" zoomScaleSheetLayoutView="68" zoomScalePageLayoutView="66" workbookViewId="0">
      <selection activeCell="P30" sqref="P30"/>
    </sheetView>
  </sheetViews>
  <sheetFormatPr baseColWidth="10" defaultRowHeight="15" x14ac:dyDescent="0.25"/>
  <cols>
    <col min="1" max="1" width="16.85546875" customWidth="1"/>
    <col min="2" max="2" width="23" customWidth="1"/>
    <col min="3" max="3" width="13.28515625" customWidth="1"/>
    <col min="4" max="4" width="17.140625" customWidth="1"/>
    <col min="5" max="5" width="10.85546875" customWidth="1"/>
    <col min="6" max="6" width="3" customWidth="1"/>
    <col min="7" max="7" width="3.140625" customWidth="1"/>
    <col min="8" max="8" width="2.5703125" customWidth="1"/>
    <col min="9" max="9" width="2.7109375" customWidth="1"/>
    <col min="10" max="10" width="19.28515625" customWidth="1"/>
    <col min="11" max="11" width="17.85546875" customWidth="1"/>
    <col min="12" max="12" width="18.85546875" customWidth="1"/>
    <col min="13" max="13" width="15.140625" customWidth="1"/>
    <col min="14" max="14" width="14.28515625" customWidth="1"/>
  </cols>
  <sheetData>
    <row r="2" spans="1:14" ht="15.75" thickBot="1" x14ac:dyDescent="0.3"/>
    <row r="3" spans="1:14" ht="90.75" customHeight="1" thickBot="1" x14ac:dyDescent="0.3">
      <c r="A3" s="127" t="s">
        <v>193</v>
      </c>
      <c r="B3" s="128"/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29"/>
    </row>
    <row r="4" spans="1:14" ht="40.5" customHeight="1" thickBot="1" x14ac:dyDescent="0.3">
      <c r="A4" s="139" t="s">
        <v>5</v>
      </c>
      <c r="B4" s="117" t="s">
        <v>6</v>
      </c>
      <c r="C4" s="141" t="s">
        <v>181</v>
      </c>
      <c r="D4" s="107" t="s">
        <v>8</v>
      </c>
      <c r="E4" s="132" t="s">
        <v>19</v>
      </c>
      <c r="F4" s="134" t="s">
        <v>54</v>
      </c>
      <c r="G4" s="135"/>
      <c r="H4" s="135"/>
      <c r="I4" s="135"/>
      <c r="J4" s="136" t="s">
        <v>55</v>
      </c>
      <c r="K4" s="137" t="s">
        <v>60</v>
      </c>
      <c r="L4" s="109" t="s">
        <v>64</v>
      </c>
      <c r="M4" s="107" t="s">
        <v>65</v>
      </c>
      <c r="N4" s="130" t="s">
        <v>72</v>
      </c>
    </row>
    <row r="5" spans="1:14" ht="22.5" customHeight="1" thickBot="1" x14ac:dyDescent="0.3">
      <c r="A5" s="140"/>
      <c r="B5" s="118"/>
      <c r="C5" s="133"/>
      <c r="D5" s="108"/>
      <c r="E5" s="133"/>
      <c r="F5" s="52" t="s">
        <v>56</v>
      </c>
      <c r="G5" s="53" t="s">
        <v>57</v>
      </c>
      <c r="H5" s="54" t="s">
        <v>58</v>
      </c>
      <c r="I5" s="55" t="s">
        <v>59</v>
      </c>
      <c r="J5" s="133"/>
      <c r="K5" s="138"/>
      <c r="L5" s="110"/>
      <c r="M5" s="108"/>
      <c r="N5" s="131"/>
    </row>
    <row r="6" spans="1:14" ht="63.75" customHeight="1" x14ac:dyDescent="0.25">
      <c r="A6" s="88" t="s">
        <v>74</v>
      </c>
      <c r="B6" s="94" t="s">
        <v>79</v>
      </c>
      <c r="C6" s="94">
        <v>1489</v>
      </c>
      <c r="D6" s="95" t="s">
        <v>118</v>
      </c>
      <c r="E6" s="94" t="s">
        <v>138</v>
      </c>
      <c r="F6" s="102"/>
      <c r="G6" s="102"/>
      <c r="H6" s="71"/>
      <c r="I6" s="102"/>
      <c r="J6" s="96" t="s">
        <v>139</v>
      </c>
      <c r="K6" s="94" t="s">
        <v>140</v>
      </c>
      <c r="L6" s="94" t="s">
        <v>183</v>
      </c>
      <c r="M6" s="94" t="s">
        <v>159</v>
      </c>
      <c r="N6" s="97">
        <f>SUM(N7,N8)</f>
        <v>215</v>
      </c>
    </row>
    <row r="7" spans="1:14" ht="76.5" x14ac:dyDescent="0.25">
      <c r="A7" s="89" t="s">
        <v>75</v>
      </c>
      <c r="B7" s="63" t="s">
        <v>77</v>
      </c>
      <c r="C7" s="63">
        <v>205</v>
      </c>
      <c r="D7" s="63" t="s">
        <v>119</v>
      </c>
      <c r="E7" s="63" t="s">
        <v>138</v>
      </c>
      <c r="F7" s="72"/>
      <c r="G7" s="66"/>
      <c r="H7" s="67"/>
      <c r="I7" s="67"/>
      <c r="J7" s="63" t="s">
        <v>139</v>
      </c>
      <c r="K7" s="63" t="s">
        <v>141</v>
      </c>
      <c r="L7" s="63" t="s">
        <v>184</v>
      </c>
      <c r="M7" s="66"/>
      <c r="N7" s="68">
        <v>176</v>
      </c>
    </row>
    <row r="8" spans="1:14" ht="72" customHeight="1" x14ac:dyDescent="0.25">
      <c r="A8" s="90" t="s">
        <v>76</v>
      </c>
      <c r="B8" s="64" t="s">
        <v>78</v>
      </c>
      <c r="C8" s="62">
        <v>80</v>
      </c>
      <c r="D8" s="63" t="s">
        <v>120</v>
      </c>
      <c r="E8" s="63" t="s">
        <v>138</v>
      </c>
      <c r="F8" s="66"/>
      <c r="G8" s="73"/>
      <c r="H8" s="67"/>
      <c r="I8" s="67"/>
      <c r="J8" s="63" t="s">
        <v>139</v>
      </c>
      <c r="K8" s="63" t="s">
        <v>142</v>
      </c>
      <c r="L8" s="63" t="s">
        <v>185</v>
      </c>
      <c r="M8" s="66"/>
      <c r="N8" s="68">
        <v>39</v>
      </c>
    </row>
    <row r="9" spans="1:14" ht="63.75" x14ac:dyDescent="0.25">
      <c r="A9" s="89" t="s">
        <v>80</v>
      </c>
      <c r="B9" s="98" t="s">
        <v>100</v>
      </c>
      <c r="C9" s="99">
        <v>110</v>
      </c>
      <c r="D9" s="95" t="s">
        <v>121</v>
      </c>
      <c r="E9" s="95" t="s">
        <v>138</v>
      </c>
      <c r="F9" s="72"/>
      <c r="G9" s="66"/>
      <c r="H9" s="66"/>
      <c r="I9" s="66"/>
      <c r="J9" s="95" t="s">
        <v>139</v>
      </c>
      <c r="K9" s="95" t="s">
        <v>143</v>
      </c>
      <c r="L9" s="95" t="s">
        <v>186</v>
      </c>
      <c r="M9" s="100"/>
      <c r="N9" s="101">
        <f>SUM(N10,N11,N12)</f>
        <v>74</v>
      </c>
    </row>
    <row r="10" spans="1:14" ht="76.5" x14ac:dyDescent="0.25">
      <c r="A10" s="91" t="s">
        <v>136</v>
      </c>
      <c r="B10" s="79" t="s">
        <v>171</v>
      </c>
      <c r="C10" s="80">
        <v>24</v>
      </c>
      <c r="D10" s="76" t="s">
        <v>119</v>
      </c>
      <c r="E10" s="76" t="s">
        <v>138</v>
      </c>
      <c r="F10" s="72"/>
      <c r="G10" s="67"/>
      <c r="H10" s="67"/>
      <c r="I10" s="67"/>
      <c r="J10" s="76" t="s">
        <v>139</v>
      </c>
      <c r="K10" s="76" t="s">
        <v>141</v>
      </c>
      <c r="L10" s="63" t="s">
        <v>184</v>
      </c>
      <c r="M10" s="67"/>
      <c r="N10" s="81">
        <v>54</v>
      </c>
    </row>
    <row r="11" spans="1:14" ht="63.75" x14ac:dyDescent="0.25">
      <c r="A11" s="91" t="s">
        <v>76</v>
      </c>
      <c r="B11" s="79" t="s">
        <v>101</v>
      </c>
      <c r="C11" s="82">
        <v>12</v>
      </c>
      <c r="D11" s="76" t="s">
        <v>122</v>
      </c>
      <c r="E11" s="76" t="s">
        <v>138</v>
      </c>
      <c r="F11" s="67"/>
      <c r="G11" s="67"/>
      <c r="H11" s="71"/>
      <c r="I11" s="69"/>
      <c r="J11" s="76" t="s">
        <v>139</v>
      </c>
      <c r="K11" s="76" t="s">
        <v>144</v>
      </c>
      <c r="L11" s="76" t="s">
        <v>168</v>
      </c>
      <c r="M11" s="67"/>
      <c r="N11" s="81">
        <v>10</v>
      </c>
    </row>
    <row r="12" spans="1:14" ht="51" x14ac:dyDescent="0.25">
      <c r="A12" s="92" t="s">
        <v>81</v>
      </c>
      <c r="B12" s="83" t="s">
        <v>102</v>
      </c>
      <c r="C12" s="83">
        <v>24</v>
      </c>
      <c r="D12" s="84" t="s">
        <v>123</v>
      </c>
      <c r="E12" s="84" t="s">
        <v>160</v>
      </c>
      <c r="F12" s="65"/>
      <c r="G12" s="73"/>
      <c r="H12" s="65"/>
      <c r="I12" s="65"/>
      <c r="J12" s="84" t="s">
        <v>177</v>
      </c>
      <c r="K12" s="84" t="s">
        <v>145</v>
      </c>
      <c r="L12" s="63" t="s">
        <v>186</v>
      </c>
      <c r="M12" s="65"/>
      <c r="N12" s="85">
        <v>10</v>
      </c>
    </row>
    <row r="13" spans="1:14" ht="93" customHeight="1" x14ac:dyDescent="0.25">
      <c r="A13" s="91" t="s">
        <v>82</v>
      </c>
      <c r="B13" s="95" t="s">
        <v>103</v>
      </c>
      <c r="C13" s="100">
        <v>44</v>
      </c>
      <c r="D13" s="95" t="s">
        <v>124</v>
      </c>
      <c r="E13" s="100" t="s">
        <v>138</v>
      </c>
      <c r="F13" s="103"/>
      <c r="G13" s="73"/>
      <c r="H13" s="103"/>
      <c r="I13" s="103"/>
      <c r="J13" s="100" t="s">
        <v>139</v>
      </c>
      <c r="K13" s="95" t="s">
        <v>146</v>
      </c>
      <c r="L13" s="95" t="s">
        <v>187</v>
      </c>
      <c r="M13" s="100"/>
      <c r="N13" s="100">
        <f>SUM(N14,N15,N16)</f>
        <v>10</v>
      </c>
    </row>
    <row r="14" spans="1:14" ht="78.75" customHeight="1" x14ac:dyDescent="0.25">
      <c r="A14" s="91" t="s">
        <v>83</v>
      </c>
      <c r="B14" s="79" t="s">
        <v>104</v>
      </c>
      <c r="C14" s="67">
        <v>34</v>
      </c>
      <c r="D14" s="76" t="s">
        <v>124</v>
      </c>
      <c r="E14" s="76" t="s">
        <v>160</v>
      </c>
      <c r="F14" s="77"/>
      <c r="G14" s="73"/>
      <c r="H14" s="77"/>
      <c r="I14" s="77"/>
      <c r="J14" s="67" t="s">
        <v>161</v>
      </c>
      <c r="K14" s="76" t="s">
        <v>143</v>
      </c>
      <c r="L14" s="63" t="s">
        <v>186</v>
      </c>
      <c r="M14" s="67"/>
      <c r="N14" s="67">
        <v>8</v>
      </c>
    </row>
    <row r="15" spans="1:14" ht="76.5" x14ac:dyDescent="0.25">
      <c r="A15" s="91" t="s">
        <v>84</v>
      </c>
      <c r="B15" s="79" t="s">
        <v>173</v>
      </c>
      <c r="C15" s="67">
        <v>10</v>
      </c>
      <c r="D15" s="76" t="s">
        <v>175</v>
      </c>
      <c r="E15" s="67" t="s">
        <v>160</v>
      </c>
      <c r="F15" s="67"/>
      <c r="G15" s="73"/>
      <c r="H15" s="67"/>
      <c r="I15" s="67"/>
      <c r="J15" s="76" t="s">
        <v>176</v>
      </c>
      <c r="K15" s="76" t="s">
        <v>147</v>
      </c>
      <c r="L15" s="63" t="s">
        <v>187</v>
      </c>
      <c r="M15" s="67"/>
      <c r="N15" s="67">
        <v>0</v>
      </c>
    </row>
    <row r="16" spans="1:14" ht="76.5" x14ac:dyDescent="0.25">
      <c r="A16" s="91" t="s">
        <v>172</v>
      </c>
      <c r="B16" s="79" t="s">
        <v>105</v>
      </c>
      <c r="C16" s="67">
        <v>10</v>
      </c>
      <c r="D16" s="76" t="s">
        <v>125</v>
      </c>
      <c r="E16" s="67" t="s">
        <v>160</v>
      </c>
      <c r="F16" s="67"/>
      <c r="G16" s="73"/>
      <c r="H16" s="67"/>
      <c r="I16" s="67"/>
      <c r="J16" s="76" t="s">
        <v>162</v>
      </c>
      <c r="K16" s="76" t="s">
        <v>174</v>
      </c>
      <c r="L16" s="76" t="s">
        <v>169</v>
      </c>
      <c r="M16" s="67"/>
      <c r="N16" s="67">
        <v>2</v>
      </c>
    </row>
    <row r="17" spans="1:14" ht="72" customHeight="1" x14ac:dyDescent="0.25">
      <c r="A17" s="91" t="s">
        <v>85</v>
      </c>
      <c r="B17" s="95" t="s">
        <v>106</v>
      </c>
      <c r="C17" s="95">
        <v>300</v>
      </c>
      <c r="D17" s="95" t="s">
        <v>126</v>
      </c>
      <c r="E17" s="100" t="s">
        <v>138</v>
      </c>
      <c r="F17" s="66"/>
      <c r="G17" s="73"/>
      <c r="H17" s="66"/>
      <c r="I17" s="66"/>
      <c r="J17" s="100" t="s">
        <v>139</v>
      </c>
      <c r="K17" s="95" t="s">
        <v>148</v>
      </c>
      <c r="L17" s="95" t="s">
        <v>188</v>
      </c>
      <c r="M17" s="100"/>
      <c r="N17" s="100">
        <f>SUM(N18,N19)</f>
        <v>161</v>
      </c>
    </row>
    <row r="18" spans="1:14" ht="52.5" customHeight="1" x14ac:dyDescent="0.25">
      <c r="A18" s="91" t="s">
        <v>86</v>
      </c>
      <c r="B18" s="76" t="s">
        <v>107</v>
      </c>
      <c r="C18" s="67">
        <v>130</v>
      </c>
      <c r="D18" s="76" t="s">
        <v>127</v>
      </c>
      <c r="E18" s="67" t="s">
        <v>160</v>
      </c>
      <c r="F18" s="67"/>
      <c r="G18" s="73"/>
      <c r="H18" s="67"/>
      <c r="I18" s="67"/>
      <c r="J18" s="76" t="s">
        <v>163</v>
      </c>
      <c r="K18" s="76" t="s">
        <v>149</v>
      </c>
      <c r="L18" s="76" t="s">
        <v>189</v>
      </c>
      <c r="M18" s="67"/>
      <c r="N18" s="67">
        <v>63</v>
      </c>
    </row>
    <row r="19" spans="1:14" ht="131.25" customHeight="1" x14ac:dyDescent="0.25">
      <c r="A19" s="91" t="s">
        <v>87</v>
      </c>
      <c r="B19" s="76" t="s">
        <v>108</v>
      </c>
      <c r="C19" s="67">
        <v>170</v>
      </c>
      <c r="D19" s="76" t="s">
        <v>128</v>
      </c>
      <c r="E19" s="67" t="s">
        <v>138</v>
      </c>
      <c r="F19" s="67"/>
      <c r="G19" s="67"/>
      <c r="H19" s="74"/>
      <c r="I19" s="67"/>
      <c r="J19" s="67" t="s">
        <v>139</v>
      </c>
      <c r="K19" s="76" t="s">
        <v>150</v>
      </c>
      <c r="L19" s="76" t="s">
        <v>190</v>
      </c>
      <c r="M19" s="67"/>
      <c r="N19" s="67">
        <v>98</v>
      </c>
    </row>
    <row r="20" spans="1:14" ht="76.5" x14ac:dyDescent="0.25">
      <c r="A20" s="91" t="s">
        <v>88</v>
      </c>
      <c r="B20" s="95" t="s">
        <v>191</v>
      </c>
      <c r="C20" s="100">
        <v>170</v>
      </c>
      <c r="D20" s="95" t="s">
        <v>124</v>
      </c>
      <c r="E20" s="100" t="s">
        <v>160</v>
      </c>
      <c r="F20" s="86"/>
      <c r="G20" s="73"/>
      <c r="H20" s="86"/>
      <c r="I20" s="86"/>
      <c r="J20" s="95" t="s">
        <v>164</v>
      </c>
      <c r="K20" s="95" t="s">
        <v>146</v>
      </c>
      <c r="L20" s="95" t="s">
        <v>187</v>
      </c>
      <c r="M20" s="100"/>
      <c r="N20" s="100">
        <f>SUM(N21,N22)</f>
        <v>106</v>
      </c>
    </row>
    <row r="21" spans="1:14" ht="51" customHeight="1" x14ac:dyDescent="0.25">
      <c r="A21" s="91" t="s">
        <v>89</v>
      </c>
      <c r="B21" s="76" t="s">
        <v>109</v>
      </c>
      <c r="C21" s="67">
        <v>85</v>
      </c>
      <c r="D21" s="76" t="s">
        <v>127</v>
      </c>
      <c r="E21" s="67" t="s">
        <v>160</v>
      </c>
      <c r="F21" s="67"/>
      <c r="G21" s="73"/>
      <c r="H21" s="67"/>
      <c r="I21" s="67"/>
      <c r="J21" s="76" t="s">
        <v>164</v>
      </c>
      <c r="K21" s="76" t="s">
        <v>149</v>
      </c>
      <c r="L21" s="76" t="s">
        <v>189</v>
      </c>
      <c r="M21" s="67"/>
      <c r="N21" s="67">
        <v>8</v>
      </c>
    </row>
    <row r="22" spans="1:14" ht="63.75" x14ac:dyDescent="0.25">
      <c r="A22" s="91" t="s">
        <v>90</v>
      </c>
      <c r="B22" s="76" t="s">
        <v>110</v>
      </c>
      <c r="C22" s="67">
        <v>85</v>
      </c>
      <c r="D22" s="76" t="s">
        <v>128</v>
      </c>
      <c r="E22" s="67" t="s">
        <v>160</v>
      </c>
      <c r="F22" s="67"/>
      <c r="G22" s="67"/>
      <c r="H22" s="74"/>
      <c r="I22" s="67"/>
      <c r="J22" s="76" t="s">
        <v>164</v>
      </c>
      <c r="K22" s="76" t="s">
        <v>151</v>
      </c>
      <c r="L22" s="76" t="s">
        <v>190</v>
      </c>
      <c r="M22" s="67"/>
      <c r="N22" s="67">
        <v>98</v>
      </c>
    </row>
    <row r="23" spans="1:14" ht="63.75" x14ac:dyDescent="0.25">
      <c r="A23" s="91" t="s">
        <v>91</v>
      </c>
      <c r="B23" s="95" t="s">
        <v>111</v>
      </c>
      <c r="C23" s="100">
        <v>168</v>
      </c>
      <c r="D23" s="95" t="s">
        <v>126</v>
      </c>
      <c r="E23" s="100" t="s">
        <v>160</v>
      </c>
      <c r="F23" s="86"/>
      <c r="G23" s="73"/>
      <c r="H23" s="86"/>
      <c r="I23" s="86"/>
      <c r="J23" s="95" t="s">
        <v>164</v>
      </c>
      <c r="K23" s="95" t="s">
        <v>152</v>
      </c>
      <c r="L23" s="95" t="s">
        <v>186</v>
      </c>
      <c r="M23" s="100"/>
      <c r="N23" s="100">
        <f>SUM(N24,N25,N26)</f>
        <v>120</v>
      </c>
    </row>
    <row r="24" spans="1:14" ht="63.75" x14ac:dyDescent="0.25">
      <c r="A24" s="91" t="s">
        <v>92</v>
      </c>
      <c r="B24" s="76" t="s">
        <v>112</v>
      </c>
      <c r="C24" s="67">
        <v>160</v>
      </c>
      <c r="D24" s="76" t="s">
        <v>129</v>
      </c>
      <c r="E24" s="67" t="s">
        <v>160</v>
      </c>
      <c r="F24" s="72"/>
      <c r="G24" s="67"/>
      <c r="H24" s="67"/>
      <c r="I24" s="67"/>
      <c r="J24" s="76" t="s">
        <v>164</v>
      </c>
      <c r="K24" s="76" t="s">
        <v>153</v>
      </c>
      <c r="L24" s="76" t="s">
        <v>192</v>
      </c>
      <c r="M24" s="67"/>
      <c r="N24" s="67">
        <v>120</v>
      </c>
    </row>
    <row r="25" spans="1:14" ht="66" customHeight="1" x14ac:dyDescent="0.25">
      <c r="A25" s="91" t="s">
        <v>93</v>
      </c>
      <c r="B25" s="76" t="s">
        <v>113</v>
      </c>
      <c r="C25" s="67">
        <v>3</v>
      </c>
      <c r="D25" s="76" t="s">
        <v>130</v>
      </c>
      <c r="E25" s="67" t="s">
        <v>160</v>
      </c>
      <c r="F25" s="72"/>
      <c r="G25" s="67"/>
      <c r="H25" s="67"/>
      <c r="I25" s="67"/>
      <c r="J25" s="76" t="s">
        <v>164</v>
      </c>
      <c r="K25" s="76" t="s">
        <v>154</v>
      </c>
      <c r="L25" s="76" t="s">
        <v>170</v>
      </c>
      <c r="M25" s="67"/>
      <c r="N25" s="67">
        <v>0</v>
      </c>
    </row>
    <row r="26" spans="1:14" ht="63.75" x14ac:dyDescent="0.25">
      <c r="A26" s="93" t="s">
        <v>94</v>
      </c>
      <c r="B26" s="76" t="s">
        <v>178</v>
      </c>
      <c r="C26" s="67">
        <v>5</v>
      </c>
      <c r="D26" s="76" t="s">
        <v>131</v>
      </c>
      <c r="E26" s="67" t="s">
        <v>160</v>
      </c>
      <c r="F26" s="72"/>
      <c r="G26" s="67"/>
      <c r="H26" s="67"/>
      <c r="I26" s="78"/>
      <c r="J26" s="76" t="s">
        <v>165</v>
      </c>
      <c r="K26" s="76" t="s">
        <v>153</v>
      </c>
      <c r="L26" s="76" t="s">
        <v>192</v>
      </c>
      <c r="M26" s="67"/>
      <c r="N26" s="67">
        <v>0</v>
      </c>
    </row>
    <row r="27" spans="1:14" ht="90.75" customHeight="1" x14ac:dyDescent="0.25">
      <c r="A27" s="91" t="s">
        <v>95</v>
      </c>
      <c r="B27" s="95" t="s">
        <v>137</v>
      </c>
      <c r="C27" s="100">
        <v>108</v>
      </c>
      <c r="D27" s="95" t="s">
        <v>132</v>
      </c>
      <c r="E27" s="100" t="s">
        <v>160</v>
      </c>
      <c r="F27" s="86"/>
      <c r="G27" s="86"/>
      <c r="H27" s="74"/>
      <c r="I27" s="87"/>
      <c r="J27" s="95" t="s">
        <v>166</v>
      </c>
      <c r="K27" s="95" t="s">
        <v>155</v>
      </c>
      <c r="L27" s="95" t="s">
        <v>187</v>
      </c>
      <c r="M27" s="100"/>
      <c r="N27" s="100">
        <f>SUM(N28,N29,N30,N31)</f>
        <v>60</v>
      </c>
    </row>
    <row r="28" spans="1:14" ht="78.75" customHeight="1" x14ac:dyDescent="0.25">
      <c r="A28" s="91" t="s">
        <v>96</v>
      </c>
      <c r="B28" s="76" t="s">
        <v>114</v>
      </c>
      <c r="C28" s="67">
        <v>3</v>
      </c>
      <c r="D28" s="76" t="s">
        <v>129</v>
      </c>
      <c r="E28" s="67" t="s">
        <v>160</v>
      </c>
      <c r="F28" s="67"/>
      <c r="G28" s="67"/>
      <c r="H28" s="74"/>
      <c r="I28" s="78"/>
      <c r="J28" s="78" t="s">
        <v>167</v>
      </c>
      <c r="K28" s="76" t="s">
        <v>153</v>
      </c>
      <c r="L28" s="76" t="s">
        <v>192</v>
      </c>
      <c r="M28" s="67"/>
      <c r="N28" s="67">
        <v>0</v>
      </c>
    </row>
    <row r="29" spans="1:14" ht="49.5" customHeight="1" x14ac:dyDescent="0.25">
      <c r="A29" s="91" t="s">
        <v>97</v>
      </c>
      <c r="B29" s="76" t="s">
        <v>115</v>
      </c>
      <c r="C29" s="67">
        <v>10</v>
      </c>
      <c r="D29" s="76" t="s">
        <v>133</v>
      </c>
      <c r="E29" s="67" t="s">
        <v>160</v>
      </c>
      <c r="F29" s="67"/>
      <c r="G29" s="73"/>
      <c r="H29" s="67"/>
      <c r="I29" s="78"/>
      <c r="J29" s="78" t="s">
        <v>167</v>
      </c>
      <c r="K29" s="76" t="s">
        <v>156</v>
      </c>
      <c r="L29" s="76" t="s">
        <v>170</v>
      </c>
      <c r="M29" s="67"/>
      <c r="N29" s="67">
        <v>0</v>
      </c>
    </row>
    <row r="30" spans="1:14" ht="54" customHeight="1" x14ac:dyDescent="0.25">
      <c r="A30" s="91" t="s">
        <v>98</v>
      </c>
      <c r="B30" s="76" t="s">
        <v>116</v>
      </c>
      <c r="C30" s="67">
        <v>15</v>
      </c>
      <c r="D30" s="76" t="s">
        <v>134</v>
      </c>
      <c r="E30" s="67" t="s">
        <v>160</v>
      </c>
      <c r="F30" s="67"/>
      <c r="G30" s="73"/>
      <c r="H30" s="67"/>
      <c r="I30" s="78"/>
      <c r="J30" s="78" t="s">
        <v>167</v>
      </c>
      <c r="K30" s="76" t="s">
        <v>157</v>
      </c>
      <c r="L30" s="76" t="s">
        <v>170</v>
      </c>
      <c r="M30" s="67"/>
      <c r="N30" s="67">
        <v>7</v>
      </c>
    </row>
    <row r="31" spans="1:14" ht="77.25" customHeight="1" x14ac:dyDescent="0.25">
      <c r="A31" s="91" t="s">
        <v>99</v>
      </c>
      <c r="B31" s="76" t="s">
        <v>117</v>
      </c>
      <c r="C31" s="67">
        <v>80</v>
      </c>
      <c r="D31" s="76" t="s">
        <v>135</v>
      </c>
      <c r="E31" s="67" t="s">
        <v>160</v>
      </c>
      <c r="F31" s="67"/>
      <c r="G31" s="67"/>
      <c r="H31" s="74"/>
      <c r="I31" s="78"/>
      <c r="J31" s="78" t="s">
        <v>167</v>
      </c>
      <c r="K31" s="76" t="s">
        <v>158</v>
      </c>
      <c r="L31" s="76" t="s">
        <v>170</v>
      </c>
      <c r="M31" s="67"/>
      <c r="N31" s="67">
        <v>53</v>
      </c>
    </row>
    <row r="32" spans="1:14" x14ac:dyDescent="0.25">
      <c r="B32" s="70"/>
    </row>
    <row r="34" spans="1:14" ht="15" customHeight="1" x14ac:dyDescent="0.25">
      <c r="A34" s="123" t="s">
        <v>16</v>
      </c>
      <c r="B34" s="123"/>
      <c r="C34" s="123"/>
      <c r="D34" s="123" t="s">
        <v>180</v>
      </c>
      <c r="E34" s="123"/>
      <c r="F34" s="123"/>
      <c r="G34" s="123"/>
      <c r="H34" s="123"/>
      <c r="I34" s="123"/>
      <c r="J34" s="123"/>
      <c r="K34" s="123" t="s">
        <v>18</v>
      </c>
      <c r="L34" s="123"/>
      <c r="M34" s="123"/>
      <c r="N34" s="123"/>
    </row>
    <row r="35" spans="1:14" ht="60.75" customHeight="1" x14ac:dyDescent="0.25">
      <c r="A35" s="142" t="s">
        <v>196</v>
      </c>
      <c r="B35" s="142"/>
      <c r="C35" s="142"/>
      <c r="E35" s="142" t="s">
        <v>195</v>
      </c>
      <c r="F35" s="142"/>
      <c r="G35" s="142"/>
      <c r="H35" s="142"/>
      <c r="I35" s="142"/>
      <c r="J35" s="142"/>
      <c r="K35" s="142" t="s">
        <v>194</v>
      </c>
      <c r="L35" s="142"/>
      <c r="M35" s="142"/>
      <c r="N35" s="142"/>
    </row>
    <row r="36" spans="1:14" ht="44.25" customHeight="1" x14ac:dyDescent="0.25">
      <c r="A36" s="143" t="s">
        <v>197</v>
      </c>
      <c r="B36" s="143"/>
      <c r="C36" s="143"/>
      <c r="E36" s="122" t="s">
        <v>179</v>
      </c>
      <c r="F36" s="122"/>
      <c r="G36" s="122"/>
      <c r="H36" s="122"/>
      <c r="I36" s="122"/>
      <c r="J36" s="122"/>
      <c r="K36" s="143" t="s">
        <v>182</v>
      </c>
      <c r="L36" s="143"/>
      <c r="M36" s="143"/>
      <c r="N36" s="143"/>
    </row>
    <row r="37" spans="1:14" x14ac:dyDescent="0.25">
      <c r="A37" s="75"/>
      <c r="B37" s="75"/>
      <c r="C37" s="75"/>
    </row>
  </sheetData>
  <mergeCells count="21">
    <mergeCell ref="K34:N34"/>
    <mergeCell ref="A35:C35"/>
    <mergeCell ref="A36:C36"/>
    <mergeCell ref="E35:J35"/>
    <mergeCell ref="E36:J36"/>
    <mergeCell ref="K35:N35"/>
    <mergeCell ref="K36:N36"/>
    <mergeCell ref="A34:C34"/>
    <mergeCell ref="D34:J34"/>
    <mergeCell ref="A3:N3"/>
    <mergeCell ref="N4:N5"/>
    <mergeCell ref="L4:L5"/>
    <mergeCell ref="E4:E5"/>
    <mergeCell ref="F4:I4"/>
    <mergeCell ref="J4:J5"/>
    <mergeCell ref="K4:K5"/>
    <mergeCell ref="M4:M5"/>
    <mergeCell ref="A4:A5"/>
    <mergeCell ref="B4:B5"/>
    <mergeCell ref="C4:C5"/>
    <mergeCell ref="D4:D5"/>
  </mergeCells>
  <phoneticPr fontId="34" type="noConversion"/>
  <pageMargins left="0.98425196850393704" right="0.98425196850393704" top="0.59055118110236227" bottom="0.98425196850393704" header="0.51181102362204722" footer="0.51181102362204722"/>
  <pageSetup scale="65" fitToHeight="0" orientation="landscape" horizontalDpi="360" verticalDpi="360" r:id="rId1"/>
  <rowBreaks count="1" manualBreakCount="1">
    <brk id="22" max="1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D435DC-4C83-4BCC-B43A-A1E34D4787FC}">
  <dimension ref="A1"/>
  <sheetViews>
    <sheetView workbookViewId="0"/>
  </sheetViews>
  <sheetFormatPr baseColWidth="10" defaultRowHeight="15" x14ac:dyDescent="0.25"/>
  <cols>
    <col min="1" max="1" width="95.7109375" customWidth="1"/>
  </cols>
  <sheetData>
    <row r="1" spans="1:1" ht="168" customHeight="1" x14ac:dyDescent="0.3">
      <c r="A1" s="36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25BBD9-90E3-4631-B741-79FD28B05025}">
  <dimension ref="A1:H12"/>
  <sheetViews>
    <sheetView topLeftCell="A5" workbookViewId="0">
      <selection sqref="A1:C12"/>
    </sheetView>
  </sheetViews>
  <sheetFormatPr baseColWidth="10" defaultRowHeight="15" x14ac:dyDescent="0.25"/>
  <cols>
    <col min="1" max="1" width="19.5703125" customWidth="1"/>
    <col min="2" max="2" width="16.7109375" customWidth="1"/>
    <col min="3" max="3" width="90.140625" customWidth="1"/>
  </cols>
  <sheetData>
    <row r="1" spans="1:8" ht="32.25" customHeight="1" thickBot="1" x14ac:dyDescent="0.4">
      <c r="A1" s="146" t="s">
        <v>51</v>
      </c>
      <c r="B1" s="147"/>
      <c r="C1" s="148"/>
    </row>
    <row r="2" spans="1:8" ht="36.75" thickBot="1" x14ac:dyDescent="0.3">
      <c r="A2" s="30" t="s">
        <v>52</v>
      </c>
      <c r="B2" s="31" t="s">
        <v>20</v>
      </c>
      <c r="C2" s="32" t="s">
        <v>21</v>
      </c>
    </row>
    <row r="3" spans="1:8" ht="63" customHeight="1" x14ac:dyDescent="0.25">
      <c r="A3" s="25">
        <v>10</v>
      </c>
      <c r="B3" s="26" t="s">
        <v>22</v>
      </c>
      <c r="C3" s="144" t="s">
        <v>50</v>
      </c>
    </row>
    <row r="4" spans="1:8" ht="65.25" customHeight="1" thickBot="1" x14ac:dyDescent="0.3">
      <c r="A4" s="27">
        <v>9</v>
      </c>
      <c r="B4" s="28"/>
      <c r="C4" s="145"/>
      <c r="E4" s="149" t="s">
        <v>53</v>
      </c>
      <c r="F4" s="149"/>
      <c r="G4" s="149"/>
      <c r="H4" s="149"/>
    </row>
    <row r="5" spans="1:8" ht="45.75" customHeight="1" x14ac:dyDescent="0.25">
      <c r="A5" s="25">
        <v>8</v>
      </c>
      <c r="B5" s="26" t="s">
        <v>23</v>
      </c>
      <c r="C5" s="144" t="s">
        <v>49</v>
      </c>
    </row>
    <row r="6" spans="1:8" ht="47.25" customHeight="1" thickBot="1" x14ac:dyDescent="0.3">
      <c r="A6" s="29">
        <v>7</v>
      </c>
      <c r="B6" s="28"/>
      <c r="C6" s="145"/>
    </row>
    <row r="7" spans="1:8" ht="28.5" customHeight="1" x14ac:dyDescent="0.25">
      <c r="A7" s="25">
        <v>6</v>
      </c>
      <c r="B7" s="150" t="s">
        <v>24</v>
      </c>
      <c r="C7" s="144" t="s">
        <v>25</v>
      </c>
    </row>
    <row r="8" spans="1:8" ht="27" customHeight="1" thickBot="1" x14ac:dyDescent="0.3">
      <c r="A8" s="29">
        <v>5</v>
      </c>
      <c r="B8" s="151"/>
      <c r="C8" s="145"/>
    </row>
    <row r="9" spans="1:8" ht="30.75" customHeight="1" x14ac:dyDescent="0.25">
      <c r="A9" s="25">
        <v>4</v>
      </c>
      <c r="B9" s="150" t="s">
        <v>26</v>
      </c>
      <c r="C9" s="144" t="s">
        <v>27</v>
      </c>
    </row>
    <row r="10" spans="1:8" ht="32.25" customHeight="1" thickBot="1" x14ac:dyDescent="0.3">
      <c r="A10" s="29">
        <v>3</v>
      </c>
      <c r="B10" s="151"/>
      <c r="C10" s="145"/>
    </row>
    <row r="11" spans="1:8" ht="20.25" customHeight="1" x14ac:dyDescent="0.25">
      <c r="A11" s="25">
        <v>2</v>
      </c>
      <c r="B11" s="150" t="s">
        <v>28</v>
      </c>
      <c r="C11" s="144" t="s">
        <v>29</v>
      </c>
    </row>
    <row r="12" spans="1:8" ht="19.5" customHeight="1" thickBot="1" x14ac:dyDescent="0.3">
      <c r="A12" s="29">
        <v>1</v>
      </c>
      <c r="B12" s="151"/>
      <c r="C12" s="145"/>
    </row>
  </sheetData>
  <mergeCells count="10">
    <mergeCell ref="C3:C4"/>
    <mergeCell ref="A1:C1"/>
    <mergeCell ref="E4:H4"/>
    <mergeCell ref="C5:C6"/>
    <mergeCell ref="B11:B12"/>
    <mergeCell ref="C11:C12"/>
    <mergeCell ref="B9:B10"/>
    <mergeCell ref="C9:C10"/>
    <mergeCell ref="C7:C8"/>
    <mergeCell ref="B7:B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3CD47B-9027-47A3-A71F-7561FF7AD67A}">
  <dimension ref="A1:C12"/>
  <sheetViews>
    <sheetView workbookViewId="0">
      <selection activeCell="D6" sqref="D6"/>
    </sheetView>
  </sheetViews>
  <sheetFormatPr baseColWidth="10" defaultRowHeight="15" x14ac:dyDescent="0.25"/>
  <cols>
    <col min="1" max="1" width="39.85546875" customWidth="1"/>
    <col min="2" max="2" width="24.28515625" customWidth="1"/>
    <col min="3" max="3" width="32.5703125" customWidth="1"/>
  </cols>
  <sheetData>
    <row r="1" spans="1:3" ht="15.75" x14ac:dyDescent="0.25">
      <c r="A1" s="20" t="s">
        <v>30</v>
      </c>
      <c r="B1" s="22" t="s">
        <v>32</v>
      </c>
      <c r="C1" s="152" t="s">
        <v>21</v>
      </c>
    </row>
    <row r="2" spans="1:3" ht="16.5" thickBot="1" x14ac:dyDescent="0.3">
      <c r="A2" s="21" t="s">
        <v>31</v>
      </c>
      <c r="B2" s="23" t="s">
        <v>33</v>
      </c>
      <c r="C2" s="153"/>
    </row>
    <row r="3" spans="1:3" ht="30" customHeight="1" thickBot="1" x14ac:dyDescent="0.3">
      <c r="A3" s="17">
        <v>10</v>
      </c>
      <c r="B3" s="158" t="s">
        <v>34</v>
      </c>
      <c r="C3" s="18" t="s">
        <v>35</v>
      </c>
    </row>
    <row r="4" spans="1:3" ht="56.25" customHeight="1" thickBot="1" x14ac:dyDescent="0.3">
      <c r="A4" s="17">
        <v>9</v>
      </c>
      <c r="B4" s="159"/>
      <c r="C4" s="19" t="s">
        <v>36</v>
      </c>
    </row>
    <row r="5" spans="1:3" ht="30.75" thickBot="1" x14ac:dyDescent="0.3">
      <c r="A5" s="33">
        <v>8</v>
      </c>
      <c r="B5" s="154" t="s">
        <v>37</v>
      </c>
      <c r="C5" s="18" t="s">
        <v>38</v>
      </c>
    </row>
    <row r="6" spans="1:3" ht="58.5" customHeight="1" thickBot="1" x14ac:dyDescent="0.3">
      <c r="A6" s="33">
        <v>7</v>
      </c>
      <c r="B6" s="155"/>
      <c r="C6" s="19" t="s">
        <v>39</v>
      </c>
    </row>
    <row r="7" spans="1:3" ht="48" customHeight="1" thickBot="1" x14ac:dyDescent="0.3">
      <c r="A7" s="33">
        <v>6</v>
      </c>
      <c r="B7" s="156" t="s">
        <v>40</v>
      </c>
      <c r="C7" s="18" t="s">
        <v>41</v>
      </c>
    </row>
    <row r="8" spans="1:3" ht="48" customHeight="1" thickBot="1" x14ac:dyDescent="0.3">
      <c r="A8" s="33">
        <v>5</v>
      </c>
      <c r="B8" s="155"/>
      <c r="C8" s="19" t="s">
        <v>42</v>
      </c>
    </row>
    <row r="9" spans="1:3" ht="42.75" customHeight="1" thickBot="1" x14ac:dyDescent="0.3">
      <c r="A9" s="34">
        <v>4</v>
      </c>
      <c r="B9" s="156" t="s">
        <v>43</v>
      </c>
      <c r="C9" s="18" t="s">
        <v>44</v>
      </c>
    </row>
    <row r="10" spans="1:3" ht="63" customHeight="1" thickBot="1" x14ac:dyDescent="0.3">
      <c r="A10" s="35">
        <v>3</v>
      </c>
      <c r="B10" s="155"/>
      <c r="C10" s="19" t="s">
        <v>45</v>
      </c>
    </row>
    <row r="11" spans="1:3" ht="55.5" customHeight="1" thickBot="1" x14ac:dyDescent="0.3">
      <c r="A11" s="35">
        <v>2</v>
      </c>
      <c r="B11" s="156" t="s">
        <v>46</v>
      </c>
      <c r="C11" s="18" t="s">
        <v>47</v>
      </c>
    </row>
    <row r="12" spans="1:3" ht="45.75" customHeight="1" thickBot="1" x14ac:dyDescent="0.3">
      <c r="A12" s="33">
        <v>1</v>
      </c>
      <c r="B12" s="157"/>
      <c r="C12" s="19" t="s">
        <v>48</v>
      </c>
    </row>
  </sheetData>
  <mergeCells count="6">
    <mergeCell ref="C1:C2"/>
    <mergeCell ref="B5:B6"/>
    <mergeCell ref="B7:B8"/>
    <mergeCell ref="B9:B10"/>
    <mergeCell ref="B11:B12"/>
    <mergeCell ref="B3:B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DE80D2-8DD0-4CCD-BCB9-34EE6D23D87F}">
  <dimension ref="A1:A4"/>
  <sheetViews>
    <sheetView workbookViewId="0">
      <selection activeCell="D1" sqref="D1"/>
    </sheetView>
  </sheetViews>
  <sheetFormatPr baseColWidth="10" defaultRowHeight="15" x14ac:dyDescent="0.25"/>
  <cols>
    <col min="1" max="1" width="116.7109375" customWidth="1"/>
  </cols>
  <sheetData>
    <row r="1" spans="1:1" ht="354.75" customHeight="1" x14ac:dyDescent="0.25">
      <c r="A1" s="16" t="s">
        <v>62</v>
      </c>
    </row>
    <row r="4" spans="1:1" ht="66.75" customHeight="1" x14ac:dyDescent="0.3">
      <c r="A4" s="24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035C3C-F039-4506-83F7-E4D8DE625553}">
  <dimension ref="A1:A18"/>
  <sheetViews>
    <sheetView topLeftCell="A8" workbookViewId="0">
      <selection activeCell="A18" sqref="A18"/>
    </sheetView>
  </sheetViews>
  <sheetFormatPr baseColWidth="10" defaultRowHeight="15" x14ac:dyDescent="0.25"/>
  <cols>
    <col min="1" max="1" width="211" customWidth="1"/>
  </cols>
  <sheetData>
    <row r="1" spans="1:1" ht="362.25" customHeight="1" x14ac:dyDescent="0.25">
      <c r="A1" s="16" t="s">
        <v>68</v>
      </c>
    </row>
    <row r="18" spans="1:1" ht="75" x14ac:dyDescent="0.25">
      <c r="A18" s="15" t="s">
        <v>69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B035D1B6DBC7941AE51C4EF9C81C906" ma:contentTypeVersion="12" ma:contentTypeDescription="Crear nuevo documento." ma:contentTypeScope="" ma:versionID="57faf9d8758eb68a2f0dd0f97e2e9caa">
  <xsd:schema xmlns:xsd="http://www.w3.org/2001/XMLSchema" xmlns:xs="http://www.w3.org/2001/XMLSchema" xmlns:p="http://schemas.microsoft.com/office/2006/metadata/properties" xmlns:ns2="8d93ff8e-91b4-48c0-b4d9-7420eda7a2c1" xmlns:ns3="eb454c69-5d38-42a5-aa83-ba146b2029d1" targetNamespace="http://schemas.microsoft.com/office/2006/metadata/properties" ma:root="true" ma:fieldsID="3cd6e10b54c00febd7fcc7cc16b4e345" ns2:_="" ns3:_="">
    <xsd:import namespace="8d93ff8e-91b4-48c0-b4d9-7420eda7a2c1"/>
    <xsd:import namespace="eb454c69-5d38-42a5-aa83-ba146b2029d1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93ff8e-91b4-48c0-b4d9-7420eda7a2c1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Etiquetas de imagen" ma:readOnly="false" ma:fieldId="{5cf76f15-5ced-4ddc-b409-7134ff3c332f}" ma:taxonomyMulti="true" ma:sspId="8942eabf-647c-4580-9e48-14472714e83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454c69-5d38-42a5-aa83-ba146b2029d1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f9c2fef0-086f-4d1f-a18b-2d5ca9551e58}" ma:internalName="TaxCatchAll" ma:showField="CatchAllData" ma:web="eb454c69-5d38-42a5-aa83-ba146b2029d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b454c69-5d38-42a5-aa83-ba146b2029d1" xsi:nil="true"/>
    <lcf76f155ced4ddcb4097134ff3c332f xmlns="8d93ff8e-91b4-48c0-b4d9-7420eda7a2c1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1B22E5E0-9429-4028-8039-1E630DEFB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d93ff8e-91b4-48c0-b4d9-7420eda7a2c1"/>
    <ds:schemaRef ds:uri="eb454c69-5d38-42a5-aa83-ba146b2029d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89E42CA-6047-4D45-A432-CEFB5186B3F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C8D8D39-410A-418E-8355-4D8DC96CE196}">
  <ds:schemaRefs>
    <ds:schemaRef ds:uri="http://schemas.microsoft.com/office/2006/metadata/properties"/>
    <ds:schemaRef ds:uri="http://schemas.microsoft.com/office/infopath/2007/PartnerControls"/>
    <ds:schemaRef ds:uri="eb454c69-5d38-42a5-aa83-ba146b2029d1"/>
    <ds:schemaRef ds:uri="8d93ff8e-91b4-48c0-b4d9-7420eda7a2c1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FORMATO </vt:lpstr>
      <vt:lpstr>MAR FORMATO</vt:lpstr>
      <vt:lpstr>TIPO DE FACTOR</vt:lpstr>
      <vt:lpstr>GRADO DE IMPACTO</vt:lpstr>
      <vt:lpstr>PROBABILIDAD DE OCURRENCIA</vt:lpstr>
      <vt:lpstr>CUADRANTE</vt:lpstr>
      <vt:lpstr>ESTRATEGIA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Huichapan Municipio Contraloria</dc:creator>
  <cp:lastModifiedBy>PC HUAWEI</cp:lastModifiedBy>
  <cp:lastPrinted>2025-01-03T16:25:41Z</cp:lastPrinted>
  <dcterms:created xsi:type="dcterms:W3CDTF">2024-01-15T17:03:16Z</dcterms:created>
  <dcterms:modified xsi:type="dcterms:W3CDTF">2025-01-03T17:39:36Z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0x0101009B035D1B6DBC7941AE51C4EF9C81C906</vt:lpwstr>
  </property>
  <property fmtid="{D5CDD505-2E9C-101B-9397-08002B2CF9AE}" pid="3" name="Order">
    <vt:r8>148</vt:r8>
  </property>
</Properties>
</file>